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autoCompressPictures="0"/>
  <bookViews>
    <workbookView xWindow="480" yWindow="480" windowWidth="18090" windowHeight="7020" tabRatio="941" activeTab="0"/>
  </bookViews>
  <sheets>
    <sheet name="1. Výběr projektu" sheetId="4" r:id="rId2"/>
    <sheet name="VP1" sheetId="17" r:id="rId3"/>
    <sheet name="VP2" sheetId="16" r:id="rId4"/>
    <sheet name="VP3" sheetId="15" r:id="rId5"/>
    <sheet name="VPX" sheetId="25" r:id="rId6"/>
    <sheet name="2. Implementace a ověřování" sheetId="8" r:id="rId7"/>
    <sheet name="IO1" sheetId="38" r:id="rId8"/>
    <sheet name="IO2" sheetId="32" r:id="rId9"/>
    <sheet name="IO3" sheetId="36" r:id="rId10"/>
    <sheet name="IO4" sheetId="40" r:id="rId11"/>
    <sheet name="IO5" sheetId="42" r:id="rId12"/>
    <sheet name="IO6" sheetId="44" r:id="rId13"/>
    <sheet name="IO7" sheetId="45" r:id="rId14"/>
    <sheet name="IO8" sheetId="48" r:id="rId15"/>
    <sheet name="IO9" sheetId="49" r:id="rId16"/>
    <sheet name="IO10" sheetId="50" r:id="rId17"/>
    <sheet name="IO11" sheetId="53" r:id="rId18"/>
    <sheet name="IOXX" sheetId="57" r:id="rId19"/>
    <sheet name="3. Zakázky zadáváné ŘO" sheetId="7" r:id="rId20"/>
    <sheet name="ZA1" sheetId="18" r:id="rId21"/>
    <sheet name="ZA2" sheetId="20" r:id="rId22"/>
    <sheet name="ZA3" sheetId="22" r:id="rId23"/>
    <sheet name="ZA4" sheetId="26" r:id="rId24"/>
    <sheet name="Použití nástroje" sheetId="59" r:id="rId25"/>
    <sheet name="Vysvětlení" sheetId="58" r:id="rId26"/>
  </sheets>
  <externalReferences>
    <externalReference r:id="rId29"/>
  </externalReferences>
  <definedNames>
    <definedName name="negative">'VP1'!$C$55:$C$59</definedName>
    <definedName name="_xlnm.Print_Area" localSheetId="5">'2. Implementace a ověřování'!$A$1:$H$19</definedName>
    <definedName name="_xlnm.Print_Area" localSheetId="18">'3. Zakázky zadáváné ŘO'!$A$1:$J$9</definedName>
    <definedName name="_xlnm.Print_Area" localSheetId="6">'IO1'!$A$1:$M$36</definedName>
    <definedName name="_xlnm.Print_Area" localSheetId="15">'IO10'!$A$1:$M$46</definedName>
    <definedName name="_xlnm.Print_Area" localSheetId="16">'IO11'!$A$1:$M$26</definedName>
    <definedName name="_xlnm.Print_Area" localSheetId="7">'IO2'!$A$1:$M$45</definedName>
    <definedName name="_xlnm.Print_Area" localSheetId="8">'IO3'!$A$1:$M$38</definedName>
    <definedName name="_xlnm.Print_Area" localSheetId="9">'IO4'!$A$1:$M$36</definedName>
    <definedName name="_xlnm.Print_Area" localSheetId="10">'IO5'!$A$1:$M$26</definedName>
    <definedName name="_xlnm.Print_Area" localSheetId="11">'IO6'!$A$1:$M$33</definedName>
    <definedName name="_xlnm.Print_Area" localSheetId="12">'IO7'!$A$1:$M$33</definedName>
    <definedName name="_xlnm.Print_Area" localSheetId="13">'IO8'!$A$1:$M$26</definedName>
    <definedName name="_xlnm.Print_Area" localSheetId="14">'IO9'!$A$1:$M$36</definedName>
    <definedName name="_xlnm.Print_Area" localSheetId="17">IOXX!$A$1:$M$25</definedName>
    <definedName name="_xlnm.Print_Area" localSheetId="1">'VP1'!$A$1:$M$31</definedName>
    <definedName name="_xlnm.Print_Area" localSheetId="2">'VP2'!$A$1:$M$26</definedName>
    <definedName name="_xlnm.Print_Area" localSheetId="3">'VP3'!$A$1:$M$24</definedName>
    <definedName name="_xlnm.Print_Area" localSheetId="4">VPX!$A$1:$M$24</definedName>
    <definedName name="_xlnm.Print_Area" localSheetId="19">'ZA1'!$A$1:$M$35</definedName>
    <definedName name="_xlnm.Print_Area" localSheetId="20">'ZA2'!$A$1:$M$35</definedName>
    <definedName name="_xlnm.Print_Area" localSheetId="21">'ZA3'!$A$1:$M$34</definedName>
    <definedName name="_xlnm.Print_Area" localSheetId="22">'ZA4'!$A$1:$M$24</definedName>
    <definedName name="positive">'VP1'!$B$55:$B$59</definedName>
    <definedName name="Risk_Likelihood__GROSS">#REF!</definedName>
  </definedNames>
  <calcPr fullCalcOnLoad="1"/>
  <extLst/>
</workbook>
</file>

<file path=xl/sharedStrings.xml><?xml version="1.0" encoding="utf-8"?>
<sst xmlns="http://schemas.openxmlformats.org/spreadsheetml/2006/main" count="1413" uniqueCount="451">
  <si>
    <t>False, inflated or duplicate invoices</t>
  </si>
  <si>
    <t>Yes</t>
  </si>
  <si>
    <t>SRX</t>
  </si>
  <si>
    <t>M</t>
  </si>
  <si>
    <t>IC 3.X</t>
  </si>
  <si>
    <t>Y</t>
  </si>
  <si>
    <t>N</t>
  </si>
  <si>
    <t>Je riziko relevantní pro Váš ŘO?</t>
  </si>
  <si>
    <t>Popis rizika</t>
  </si>
  <si>
    <t>Název rizika</t>
  </si>
  <si>
    <t>Střet zájmů v rámci hodnotící komise</t>
  </si>
  <si>
    <t>Vložte popis dalších rizik</t>
  </si>
  <si>
    <t>Externí</t>
  </si>
  <si>
    <t>POPIS RIZIKA</t>
  </si>
  <si>
    <t xml:space="preserve">Členové hodnotící komise ŘO úmyslně ovlivňují proces hodnocení a výběru projektu za účelem zvýhodnit konkrétního žadatele, a to neobjektivním přístupem k jejich žádosti v rámci hodnocení nebo vyvíjením nátlaku na ostatní členy komise. </t>
  </si>
  <si>
    <t>Koho se riziko týká?</t>
  </si>
  <si>
    <t>EXISTUJÍCÍ KONTROLY</t>
  </si>
  <si>
    <t>Dopad rizika (HRUBÝ)</t>
  </si>
  <si>
    <t>Pravděpodobnost rizika (HRUBÁ)</t>
  </si>
  <si>
    <t>Celkové skóre rizika (HRUBÉ)</t>
  </si>
  <si>
    <t>Popis kontroly</t>
  </si>
  <si>
    <t>Vedete si záznam o této kontrole?</t>
  </si>
  <si>
    <t>Testujete pravidelně tuto kontrolu?</t>
  </si>
  <si>
    <t>Dopad rizika (ČISTÝ)</t>
  </si>
  <si>
    <t>Pravděpodobnost rizika (ČISTÁ)</t>
  </si>
  <si>
    <t>ČISTÉ RIZIKO</t>
  </si>
  <si>
    <t>Celkové aktuální skóre rizika (ČISTÉ)</t>
  </si>
  <si>
    <t>Celkové aktuální skóre rizika (ČISTÉHO)</t>
  </si>
  <si>
    <t>Plánované nové kontroly</t>
  </si>
  <si>
    <t>AKČNÍ PLÁN</t>
  </si>
  <si>
    <t>Odpovědná osoba</t>
  </si>
  <si>
    <t>Termín pro implementaci</t>
  </si>
  <si>
    <t>HRUBÉ RIZIKO</t>
  </si>
  <si>
    <t>Konečné skóre rizika (HRUBÉ)</t>
  </si>
  <si>
    <t>Jak moc jste přesvědčený o efektivnosti této kontroly?</t>
  </si>
  <si>
    <t>Konečné aktuální skóre (ČISTÉ)</t>
  </si>
  <si>
    <t>Vložte popis další kontroly</t>
  </si>
  <si>
    <t>Konečné aktuální skóre rizika (ČISTÉ)</t>
  </si>
  <si>
    <t>EXISTUJÍCI KONTROLY</t>
  </si>
  <si>
    <t>Vložte popis dalších kontrol</t>
  </si>
  <si>
    <r>
      <t>2: HODNOCENÍ VYSTAVENÍ KONKRÉTNÍMU RIZIKU PODVODU -</t>
    </r>
    <r>
      <rPr>
        <b/>
        <u val="single"/>
        <sz val="20"/>
        <rFont val="Arial"/>
        <family val="2"/>
        <charset val="238"/>
      </rPr>
      <t xml:space="preserve"> IMPLEMENTACE PROGRAMU</t>
    </r>
    <r>
      <rPr>
        <b/>
        <sz val="20"/>
        <rFont val="Arial"/>
        <family val="2"/>
      </rPr>
      <t xml:space="preserve"> A OVĚŘOVÁNÍ ČINNOSTÍ  </t>
    </r>
  </si>
  <si>
    <t>Detailní popis rizika</t>
  </si>
  <si>
    <t>Pokud jste odpověděli ne, uveďte argumenty, o které se opíráte.</t>
  </si>
  <si>
    <t>Pokud jste odpověděli NE, uveďte argumenty, o které se opíráte.</t>
  </si>
  <si>
    <t>Nepřiznaný střet zájmů, úplatky nebo provize</t>
  </si>
  <si>
    <t>Příjemce</t>
  </si>
  <si>
    <t>ŘO a Příjemce</t>
  </si>
  <si>
    <t>Příjemce a TS</t>
  </si>
  <si>
    <r>
      <t>Koho se riziko týká? (Řídicí orgán (ŘO) /Zprostředkující subjekt</t>
    </r>
    <r>
      <rPr>
        <b/>
        <sz val="12"/>
        <color rgb="FFFF0000"/>
        <rFont val="Arial"/>
        <family val="2"/>
        <charset val="238"/>
      </rPr>
      <t xml:space="preserve"> </t>
    </r>
    <r>
      <rPr>
        <b/>
        <sz val="12"/>
        <rFont val="Arial"/>
        <family val="2"/>
        <charset val="238"/>
      </rPr>
      <t xml:space="preserve">(ZS) </t>
    </r>
    <r>
      <rPr>
        <b/>
        <sz val="12"/>
        <rFont val="Arial"/>
        <family val="2"/>
      </rPr>
      <t>/ Platební a certifikační orgán (PCO) / Příjemce (P) / Třetí strana (TS))</t>
    </r>
  </si>
  <si>
    <t>TS</t>
  </si>
  <si>
    <t>Vložte popis dalšího rizika</t>
  </si>
  <si>
    <t>Vložte popis dodatečných kontrol</t>
  </si>
  <si>
    <t>Nepřiznaný střet zájmů</t>
  </si>
  <si>
    <t>ŘO a TS</t>
  </si>
  <si>
    <t xml:space="preserve">Interní nebo externí audit pravidelně hodnotí provádění interních kontrol v oblasti zakázek. </t>
  </si>
  <si>
    <t xml:space="preserve">ŘO má přijatý a zveřejněný mechanismus whistleblowingu pro podezření z podvodného jednání. </t>
  </si>
  <si>
    <t xml:space="preserve">Příjemce vědomě nesprávně rozděluje mzdové výdaje mezi projekty EU a další zdroje financování. </t>
  </si>
  <si>
    <t>Výdaje za práci jsou chybně rozvrhnuty mezi projekty</t>
  </si>
  <si>
    <t xml:space="preserve">ŘO vyžaduje od příjemců, aby měli přijaté politiky proti střetu zájmů, prohlášení a registry střetů a hodnotí jejich provádění na vzorku příjemců. </t>
  </si>
  <si>
    <t xml:space="preserve">Existují důkazy, že interní audit příjemců pravidelně hodnotí provádění interních kontrol v oblasti zakázek. </t>
  </si>
  <si>
    <t xml:space="preserve">ŘO zajišťuje pro příjemce školení v oblasti prevence a odhalování podvodného jednání při veřejných zakázkách. </t>
  </si>
  <si>
    <t xml:space="preserve">Dohody mezi uchazeči </t>
  </si>
  <si>
    <t xml:space="preserve">Úplatkářství a provize </t>
  </si>
  <si>
    <t xml:space="preserve">ŘO vyžaduje vysokou úroveň transparentnosti při  výběru nejvhodnější nabídky, tj. zveřejnění všech informací ve smlouvě, které nejsou citlivé. ŘO provádí toto hodnocení na vzorku příjemců. </t>
  </si>
  <si>
    <t>ŘO vyžaduje, aby příjemci za pravidelně nakupovaný materiál vynakládali standardní jednotkové ceny .</t>
  </si>
  <si>
    <t>Neexistence zboží</t>
  </si>
  <si>
    <t>Záměna zboží</t>
  </si>
  <si>
    <t xml:space="preserve">Zadávací řízení se zahajuje transparentním uveřejněním nebo dostatečnými bezpečnostními opatřeními pro uzavřené řízení. </t>
  </si>
  <si>
    <t>Dodatky ke smlouvám</t>
  </si>
  <si>
    <t>Nedodání nebo záměna zboží</t>
  </si>
  <si>
    <t>Manipulace s vykazovanými výdaji</t>
  </si>
  <si>
    <t>Příjemce nebo TS</t>
  </si>
  <si>
    <t>Nepravdivé výdaje za práci</t>
  </si>
  <si>
    <t>Nenahrazené přesčasy</t>
  </si>
  <si>
    <t>Vykázané nesprávné hodinové sazby</t>
  </si>
  <si>
    <t>Personál, který neexistuje</t>
  </si>
  <si>
    <t>Členové hodnotící komise jsou ve střetu zájmů</t>
  </si>
  <si>
    <t>CÍLOVÉ RIZIKO</t>
  </si>
  <si>
    <r>
      <t>1: HODNOCENÍ VYSTAVENÍ RIZIKU KONKRÉTNÍHO</t>
    </r>
    <r>
      <rPr>
        <b/>
        <sz val="20"/>
        <rFont val="Arial"/>
        <family val="2"/>
        <charset val="238"/>
      </rPr>
      <t xml:space="preserve"> PODVODU - </t>
    </r>
    <r>
      <rPr>
        <b/>
        <u val="single"/>
        <sz val="20"/>
        <rFont val="Arial"/>
        <family val="2"/>
        <charset val="238"/>
      </rPr>
      <t>VÝBĚR PROJEKTU</t>
    </r>
    <r>
      <rPr>
        <b/>
        <u val="single"/>
        <sz val="20"/>
        <color theme="1"/>
        <rFont val="Arial"/>
        <family val="2"/>
      </rPr>
      <t xml:space="preserve"> ŘÍDICÍMI ORGÁNY</t>
    </r>
  </si>
  <si>
    <t>Žadatel poskytuje v žádosti chybné údaje, které však v členech hodnotící komise vyvolávají přesvědčení, že žadatel splňuje kritéria pro doporučení projektu k financování</t>
  </si>
  <si>
    <t>Dvojí financování</t>
  </si>
  <si>
    <t>ŘO má sekundární hodnotící komisi, která kontroluje vzorek rozhodnutí primární hodnotící komise.</t>
  </si>
  <si>
    <t xml:space="preserve">Všechny výzvy jsou zveřejněny. </t>
  </si>
  <si>
    <t xml:space="preserve">ŘO při hodnocení využívá zkušenosti a poznatky o předchozích podvodných žádostech a podvodné praxi. </t>
  </si>
  <si>
    <t xml:space="preserve">Hodnotící proces ŘO zahrnuje i porovnávání údajů s jinými národními orgány, které spravují fondy, a také spolupráci s jinými relevantními členskými státy.  </t>
  </si>
  <si>
    <r>
      <t>Implementace - r</t>
    </r>
    <r>
      <rPr>
        <b/>
        <sz val="20"/>
        <rFont val="Arial"/>
        <family val="2"/>
      </rPr>
      <t xml:space="preserve">iziko při veřejných zakázkách u smluv uzavíraných příjemcem </t>
    </r>
  </si>
  <si>
    <t>Obcházení povinného zadávacího řízení</t>
  </si>
  <si>
    <t>Manipulace se zadávacím řízením</t>
  </si>
  <si>
    <t>ŘO zvýhodňuje uchazeče tím, že:
- vytvoří zakázku na míru nebo
- poskytuje důvěrné informace
- manipuluje s nabídkami.</t>
  </si>
  <si>
    <t>Koluzní dohody</t>
  </si>
  <si>
    <t xml:space="preserve">Nepravdivé uvádění cen </t>
  </si>
  <si>
    <t xml:space="preserve">Uchazeč ovlivňuje zadávací řízení tím, že nespecifikuje určité výdaje ve své nabídce. </t>
  </si>
  <si>
    <t xml:space="preserve">Příjemce a dodavatel tajně jednají za účelem doplnit do existující smlouvy příznivější podmínky pro třetí stranu a to v takovém rozsahu, že původní rozhodnutí o zakázce nemůže být nadále považováno za odůvodněné. </t>
  </si>
  <si>
    <t>Implementace - riziko výdajů za práci u příjemců nebo třetích stran</t>
  </si>
  <si>
    <t>Nadhodnocování kvality nebo činnosti pracovníků</t>
  </si>
  <si>
    <t xml:space="preserve">1) Příjemce nebo třetí strana navrhuje tým dostatečně kvalifikovaného personálu, přičemž následně akci realizuje s personálem, který není dostatečně kvalifikovaný nebo 2) Příjemce nebo třetí strana vědomě falšuje popis úkolů vykonaných personálem s cílem vykázat co nejvyšší výdaje jako způsobilé. </t>
  </si>
  <si>
    <t xml:space="preserve">ŘO poskytuje příjemcům poradenství a školení v oblasti etiky, střetu zájmů a informace o důsledcích nedodržení stanovených pokynů. </t>
  </si>
  <si>
    <t xml:space="preserve">ŘO má přijatý a uveřejněný mechanismus whistleblowingu pro podezření z podvodného jednání. </t>
  </si>
  <si>
    <t>Neregulérní dodatky smluv</t>
  </si>
  <si>
    <t>Chyby v zadávacím řízení</t>
  </si>
  <si>
    <t>Dělení zakázky</t>
  </si>
  <si>
    <t>ŘO provádí pravidelné hodnocení vzorku smluv ve snaze ujistit se, že při veřejných zakázkách byl dodržen správný postup.</t>
  </si>
  <si>
    <t xml:space="preserve">ŘO od příjemců požaduje, aby měli sekundární mechanismus nezávislý na útvaru odpovědném za veřejné zakázky, a tento mechanismus schvaluje dodatky ke smlouvám. ŘO hodnotí provádění tohoto opatření na vzorku příjemců. </t>
  </si>
  <si>
    <r>
      <t xml:space="preserve">Příjemce obchází požadované zadávací řízení v zájmu zvýhodnit konkrétního uchazeče, a to aby vyhrál nebo aby si udržel kontrakt, a to:                                                                         
- umělým dělením zakázky nebo
</t>
    </r>
    <r>
      <rPr>
        <sz val="10"/>
        <rFont val="Arial"/>
        <family val="2"/>
        <charset val="238"/>
      </rPr>
      <t xml:space="preserve">- nevyhlášením zadávacího řízení nebo 
- neregulérním rozšířením smlouvy. </t>
    </r>
  </si>
  <si>
    <t xml:space="preserve">Dodatky smluv, které původní smlouvu mění podstatným způsobem, musí schválit ŘO.  </t>
  </si>
  <si>
    <t xml:space="preserve">ŘO vyžaduje, aby příjemci měli sekundární mechanismus odlišný od útvaru pro veřejné zakázky, který ověřuje, že požadavky v zadávací dokumentaci nejsou vymezeny příliš specificky nebo úzce. ŘO hodnotí provádění této kontroly na vzorku příjemců. </t>
  </si>
  <si>
    <t xml:space="preserve">ŘO vyžaduje, aby příjemci měli sekundární mechanismus, který hodnotí vzorek vítězných nabídek a porovnává je s konkurenčními nabídkami, a to za účelem vyloučení možnosti, že výherce znal zadávací podmínky předem. ŘO provádí hodnocení tohoto opatření na vzorku příjemců.  </t>
  </si>
  <si>
    <t xml:space="preserve">ŘO provádí pravidelné hodnocení vzorku vítězných nabídek, které porovnává s konkurenčními nabídkami, a to za účelem vyloučení možnosti, že výherce znal zadávací podmínky předem. </t>
  </si>
  <si>
    <t>Únik dat zadávací dokumentace</t>
  </si>
  <si>
    <t>Příliš úzce vymezeny požadavky</t>
  </si>
  <si>
    <t>Manipulace s nabídkami</t>
  </si>
  <si>
    <t xml:space="preserve">ŘO vyžaduje, aby zadavacího řízení bylo transparentně zahájeno a v případě neveřejného zadávacího řízení byla doržena přiměřená bezpečnostní opatření. ŘO hodnotí provádění tohoto opatření na vzorku příjemců. </t>
  </si>
  <si>
    <t>Provádí se kontrola toho, zda jsou osoby nebo společnosti, které se účastní zadávacího řízení, vzájemně propojeny (vedení, vlastníci, ...), a to použitím veřejně přístupných zdrojů nebo programu ARACHNE.</t>
  </si>
  <si>
    <t xml:space="preserve">Provádí se kontrola toho, zda se společnosti, které se zúčastnily veřejné zakázky, následně staly dodavateli nebo subdodavateli víťezného uchazeče. </t>
  </si>
  <si>
    <t>Fantómový poskytovatel služeb</t>
  </si>
  <si>
    <t xml:space="preserve">ŘO vyžaduje od příjemců, aby si prověřili všechny třetí strany. A to například kontrolou jejich webových stránek, kontrolou informací o jejich sídle, atd.  ŘO hodnotí provádění těchto kontrol na vzorku příjemců. </t>
  </si>
  <si>
    <t>Dvojí vykazování</t>
  </si>
  <si>
    <t xml:space="preserve">Řo vyžaduje, aby příjemci hodnotili dodané faktury z hlediska jejich duplicity (tzn. několik faktur se stejnou částkou, stejným číslem atd.) nebo falsifikace. ŘO hodnotí provádění této kontroly na vzorku příjemců. </t>
  </si>
  <si>
    <t xml:space="preserve">ŘO vyžaduje, aby příjemci srovnávali finální ceny zboží/služeb s rozpočtem a cenami běžnými pro obdobné kontrakty. ŘO hodnotí provádění této kontroly na vzorku příjemců. </t>
  </si>
  <si>
    <t xml:space="preserve">ŘO provádí na vzorku projektů pravidelné srovnání výstupů s výdaji, a to tak, aby byly odhaleny případy, kdy práce nebyly ukončeny nebo kdy byly vykázány neoprávněné výdaje. </t>
  </si>
  <si>
    <t xml:space="preserve">ŘO vyžaduje, aby příjemci kontrolovali, zda produkty nebo služby byly zakoupeny v rozporu s podmínkami smlouvy, a to případně za využití odborníků. ŘO hodnotí provádění této kontroly na vzorku příjemců. </t>
  </si>
  <si>
    <t xml:space="preserve">ŘO hodnotí na vzorku projektů, zda specifické produkty nebo služby byly zakoupeny v rozporu s podmínkami smlouvy. </t>
  </si>
  <si>
    <t xml:space="preserve">ŘO vyžaduje od příjemců, aby při ukončení kontraktu požadovali certifikáty udělené nezávislou třetí stranou. ŘO hodnotí provádění této kontroly na vzorku příjemců. </t>
  </si>
  <si>
    <t xml:space="preserve">ŘO hodnotí na vzorku projektů certifikáty udělené nezávislou třetí stranou při ukončení smlouvy. </t>
  </si>
  <si>
    <t xml:space="preserve">Dodatky ke smlouvám, které podstatně mění původní smlouvu (cena i doba) musí mít předchozí souhlas od ŘO. </t>
  </si>
  <si>
    <t xml:space="preserve">Výdaje za práci u příjemce - ŘO pravidelně vyžaduje od příjemců důkazy, na základě kterých je možné nezávisle ověřit dokončení činností na projektu, např. seznamy účastníků, systémy sledování času. Na takovéto důkazy se nahlíží s přiměřenou nedůvěrou. </t>
  </si>
  <si>
    <t>Nepravdivé výkazy za práci</t>
  </si>
  <si>
    <t xml:space="preserve">Výdaje za práci u třetí strany - ŘO vyžaduje, aby příjemci pravidelně požadovali od třetí strany důkazy, na základě kterých je možné nezávisle potvrdit dokončení činností, např seznamy účastníků, záznamy o naměřeném času. Na takovéto důkazy se nahlíží s přiměřenou nedůvěrou. ŘO hodnotí provádění této kontroly na vzorku příjemců. </t>
  </si>
  <si>
    <t>Činnosti mimo dobu realizace projektu</t>
  </si>
  <si>
    <t xml:space="preserve">Výdaje za práci u příjemce - ŘO pravidelně vyžaduje od příjemců důkazy, které mohou nezávisle potvrdit výdaje, které vznikly v čase před ukončením projektu (např. originální faktury, výpisy z účtu). Na takovéto důkazy se nahlíží s přiměřenou nedůvěrou a tam, kde je to možné, jsou nezávisle hodnoceny. </t>
  </si>
  <si>
    <t xml:space="preserve">Výdaje za práci u třetí strany - ŘO od příjemců vyžaduje, aby požadovali od třetí strany důkazy, které mohou nezávisle potvrdit výdaje, které vznikly v čase před ukončením projektu (např. originální faktury, výpisy z účtu) . Na takovéto důkazy se nahlíží s přiměřenou nedůvěrou a tam, kde je to možné, jsou nezávisle hodnoceny. </t>
  </si>
  <si>
    <t>Nepřiměřeně kvalifikovaná práce</t>
  </si>
  <si>
    <t xml:space="preserve">Výdaje za práci u příjemce - ŘO pravidelně hodnotí zprávy o realizaci obdržené od příjemců a porovnává plánované a uskutečněné činnosti. Tam, kde jsou rozdíly, požaduje vysvětlení a dodatečné důkazy, které následně ověřuje. </t>
  </si>
  <si>
    <t xml:space="preserve">Výdaje za práci u třetí strany - ŘO vyžaduje, aby příjemci pravidelně hodnotili zprávy o realizaci a porovnávali plánované a uskutečněné činnosti. Tam, kde jsou rozdíly, požaduje vysvětlení a dodatečné důkazy, které následně ověřuje. ŘO hodnotí provádění této kontroly na vzorku příjemců. </t>
  </si>
  <si>
    <t xml:space="preserve">Výdaje za práci u třetích stran - ŘO vyžaduje, aby příjemce dával předběžný souhlas v případě významných změn v personálu. ŘO hodnotí provádění této kontroly na vzorku příjemců. </t>
  </si>
  <si>
    <t>Nepřesný popis činností</t>
  </si>
  <si>
    <t xml:space="preserve">Výdaje za práci u třetí strany - ŘO vyžaduje, aby příjemci pravidelně požadovali od třetí strany důkazy,  které mohou nezávisle potvrdit ukončení činností u projektu (např. seznamy účastníků, systémy sledování času). Na takovéto důkazy se nahlíží s přiměřenou nedůvěrou. ŘO hodnotí provádění této kontroly na vzorku příjemců. </t>
  </si>
  <si>
    <t xml:space="preserve">ŘO pravidelně žádá od příjemců důkazy (dokumenty), které mohou nezávisle potvrdit  rozdělení mzdových nákladů v rámci projektu, tj. seznamy účastníků, systémy měřící čas, údaje z účetních knih. Na tyto údaje se nahlíží s přiměřenou nedůvěrou. </t>
  </si>
  <si>
    <t xml:space="preserve">ŘO obchází požadované zadávací řízení v zájmu zvýhodnit konkrétního uchazeče, a to aby vyhrál nebo aby si udržel kontrakt, a to:                                                                         
- umělým dělením zakázky nebo
- nevyhlášením zadávacího řízení nebo 
- neregulérním rozšířením smlouvy. </t>
  </si>
  <si>
    <t>ŘO zvýhodňuje uchazeče, protože:
- je v nepřiznaném střetu zájmů, nebo
- došlo k úplatkářství</t>
  </si>
  <si>
    <t>Příjemce zvýhodňuje uchazeče tím, že:
- vytvoří zakázku na míru nebo
- poskytuje důvěrné informace
- manipuluje s nabídkami.</t>
  </si>
  <si>
    <r>
      <t>1) ŘO rozděluje zakázku do dvou nebo více zakázek s cílem vyhnout se zadávacímu řízení nebo změnit druh zadávacího řízení nebo 2) ŘO</t>
    </r>
    <r>
      <rPr>
        <sz val="10"/>
        <rFont val="Arial"/>
        <family val="2"/>
        <charset val="238"/>
      </rPr>
      <t xml:space="preserve"> nastaví v zadávací dokumentaci požadavky tak, že umožní účast jenom omezenému počtu, případně jenom jednomu uchazeči nebo 3) ŘO přidělí zakázku přivilegované třetí straně bez požadovaného zadávacího řízení nebo 4) ŘO rozširuje původní smluvu prostřednictvím dodatků nebo dodatečních podmínek, aby se vyhnuli opětovnému zadávacímu řízení.  </t>
    </r>
  </si>
  <si>
    <t xml:space="preserve">1) ŘO si zvolí za dodavatele třetí stranu, vůči které je ve střetu zájmů, a to z hlediska finančího nebo jiného nebo 2) Třetí strany, které se účastní zadávacího řízení slibují úplatky nebo provize za účelem ovlivnění výsledku zakázky.     </t>
  </si>
  <si>
    <t xml:space="preserve">Úplatky </t>
  </si>
  <si>
    <t>Příliž úzce vymezeny požadavky</t>
  </si>
  <si>
    <t xml:space="preserve">ŘO má zavedenou politiku střetu zájmů, včetně výročního prohlášení a registrace pro každého zaměstnance a jsou přijata opatření, která zajišťují jejich dodržování. </t>
  </si>
  <si>
    <t xml:space="preserve">1) Příjemce si zvolí za dodavatele třetí stranu, vůči které je ve střetu zájmů, a to z hlediska finančího nebo jiného nebo 
2) Třetí strany, které se účastní zadávacího řízení slibují úplatky nebo provize za účelem ovlivnění výsledku zakázky.     </t>
  </si>
  <si>
    <t xml:space="preserve">1) Třetí strany v konkrétním regionu nebo odvětví se spolčují v úmyslu porazit konkurenci a navýšit ceny prostřednictvím různych tajných jednání nebo 
2) Třetí strany vytvoří 'fantómového' poskytovatele služeb za účelem zvyšovat výdaje nebo vydávat falešné faktury. </t>
  </si>
  <si>
    <r>
      <t xml:space="preserve">ŘO provádí pravidelné hodnocení vzorku zadávací dokumentace a smluv, aby se přesvědčil, že technické podmínky v nich stanovené odpovídají povaze požadovaných služeb/zboží a nejsou stanoveny </t>
    </r>
    <r>
      <rPr>
        <sz val="10"/>
        <rFont val="Arial"/>
        <family val="2"/>
        <charset val="238"/>
      </rPr>
      <t>příliš úzce.</t>
    </r>
  </si>
  <si>
    <t xml:space="preserve">Výdaje za práci u příjemců - ŘO pravidelně hodnotí zprávy o realizaci obdržené od příjemců a porovnává rozdíly mezi plánovanými a skutečnými činnostmi. Tam, kde jsou rozdíly, je nutné požadovat vysvětlení a dodatečné důkazy, které jsou následně ověřovány. </t>
  </si>
  <si>
    <t>Žadatel záměrně poskytuje v žádosti o poskytnutí finanční podpory chybné údaje, které však v členech hodnotící komise vyvolávají přesvědčení, že žadatel splňuje kritéria pro doporučení projektu k financování.</t>
  </si>
  <si>
    <t>Žadatel</t>
  </si>
  <si>
    <t xml:space="preserve">Žadatel </t>
  </si>
  <si>
    <t>Žadatel uvádí chybné informace</t>
  </si>
  <si>
    <t>Je riziko interní (v rámci ŘO), externí, nebo výsledek koluze?</t>
  </si>
  <si>
    <t>Interní / Koluze</t>
  </si>
  <si>
    <t>Koluze</t>
  </si>
  <si>
    <t>Interní/ Koluze</t>
  </si>
  <si>
    <t xml:space="preserve">Všechny žádosti o poskytnutí finanční podpory jsou zaevidovány a hodnoceny v souladu s předem stanovenými kritérii. </t>
  </si>
  <si>
    <t>Všechna rozhodnutí o přijetí/odmítnutí žádosti o poskytnutí finanční podpory jsou písemně sdělena žadatelům.</t>
  </si>
  <si>
    <t xml:space="preserve">Hodnotící proces ŘO zahrnuje nezávislé ověřování celé dokumentace předložené žadatelem v žádosti o poskytnutí finanční podpory </t>
  </si>
  <si>
    <t xml:space="preserve">S cílem správně rozhodnout o věrohodnosti údajů a informací, které žadatel poskytl, využívá ŘO všechny dostupné informace. </t>
  </si>
  <si>
    <t xml:space="preserve">Třetí strany neuvádějí odpovídající cenové návrhy, záměrně sníží nabídkovou cenu za účelem získání zakázky, což vede k následnému zvýšení cen ve smlouvě nebo k uzavírání dodatků ke smlouvě. </t>
  </si>
  <si>
    <t xml:space="preserve">TS  + Žadatel/ Příjemce
</t>
  </si>
  <si>
    <t>TS + Příjemce</t>
  </si>
  <si>
    <t>1) Třetí strana zaměňuje položky s nižší kvalitou za ty, které byly specifikovány ve smlouvě nebo jiným způsobem nenaplňuje podmínky smlouvy a takové jednání zatajuje.  nebo 
2) Některé nebo veškeré zboží nebo služby, které mají být dodány jako součást smlouvy nejsou poskytovány, nebo smlouva nebyla vědomě dodržena.
Příjemce může být komplicem při takovémto podvodném jednání.</t>
  </si>
  <si>
    <r>
      <t xml:space="preserve">Dodavatel manipuluje s vykazovanými výdaji nebo fakturami, aby tím nadhodnotil nebo opakovaně vykazoval výdaje                                                       - Dodavatel opakovaně vykazuje jedny výdaje nebo
- Chybné, nadhodnocené </t>
    </r>
    <r>
      <rPr>
        <sz val="10"/>
        <rFont val="Arial"/>
        <family val="2"/>
      </rPr>
      <t xml:space="preserve">vykázané faktury.
</t>
    </r>
  </si>
  <si>
    <r>
      <rPr>
        <sz val="10"/>
        <rFont val="Arial"/>
        <family val="2"/>
        <charset val="238"/>
      </rPr>
      <t>1) Třetí strana si opakovaně účtuje stejné výdaje a to u různých kontraktů nebo 
2) Třetí strana vědomě poskytuje chybné nadhodnocené faktury, přičemž jedná samostatně nebo na základě dohody</t>
    </r>
    <r>
      <rPr>
        <sz val="10"/>
        <color rgb="FFFF0000"/>
        <rFont val="Arial"/>
        <family val="2"/>
      </rPr>
      <t xml:space="preserve">. </t>
    </r>
  </si>
  <si>
    <t xml:space="preserve">1) Příjemce nebo třetí strana vědomě uvádí nepravdivé informace o práci a to navyšováním počtu odpracovaných hodin pracovníkem, např. školitelem nebo falšováním dokumentů potvrzujících konání akcí, např. seznamů účastníků nebo faktur za pronájem prostor nebo 
2) Příjemce  nebo třetí strana vědomě vykazuje přesčasy v případech, kdy to není obvyklé nebo 
3) Příjemce nebo třetí strana vědomě vykazuje navýšené sazby pro personál a to tak, že nesprávně udává hodinové sazby nebo odpracované hodiny 
4) Příjemce nebo třetí strana falšuje  dokumentaci v úmyslu vykazovat výdaje za personál, který u nich nepracuje nebo vůbec neexistuje nebo 
5) Příjemce nebo třetí strana vědomě falšuje dokumentaci, aby zajistila, že uvedené výdaje vznikly v době realizace projektu. </t>
  </si>
  <si>
    <t>ŘO provádí pravidelné hodnocení vzorku zadávací dokumentace a smluv, aby se přesvědčil, že technické podmínky v nich stanovené odpovídají povaze požadovaných služeb/zboží a nejsou stanoveny příliš úzce, že ve svém důsledku zaručují určitým dodavatelům konkurenční výhodu nebo vytvářejí neodůvodněné překážky hospodářské soutěže.</t>
  </si>
  <si>
    <t xml:space="preserve">Výdaje za práci u příjemce - ŘO porovnává finální finanční zprávy s důkazy o skutečných vynaložených výdajích na platy (např. smlouvy, údaje z výplatních listů) a s časem stráveným na projektu (např. systémy zápisu času, seznamy účastníků). Na všechny důkazy se nahlíží s přiměřenou nedůvěrou. </t>
  </si>
  <si>
    <t xml:space="preserve">Výdaje za práci u třetí strany - ŘO vyžaduje, aby příjemce prorovnávali výdaje za práci na fakturách s důkazy o skutečně vynaložených výdajích na platy (např. smlouvy, údaje z výplatních listů) a s časem skutečně stráveným na projektu (např. systémy zápisu času, seznamy účastníků). Na všechny důkazy se nahlíží s přiměřenou nedůvěrou. ŘO hodnotí provádění této kontroly na vzorku příjemců. </t>
  </si>
  <si>
    <t xml:space="preserve">Výdaje za práci u příjemce - ŘO pravidelně vyžaduje od příjemců důkazy, které mohou nezávisle potvrdit ukončení činností u projektu (např. seznamy účastníků, systémy sledování času, dodané zboží). Na takovéto důkazy se nahlíží s přiměřenou nedůvěrou. </t>
  </si>
  <si>
    <r>
      <t>Výdaje za práci u třetí strany - ŘO vyžaduje od příjemců, aby pravidelně hodnotili zprávy obdržen</t>
    </r>
    <r>
      <rPr>
        <sz val="10"/>
        <rFont val="Arial"/>
        <family val="2"/>
        <charset val="238"/>
      </rPr>
      <t xml:space="preserve">é od třetí strany </t>
    </r>
    <r>
      <rPr>
        <sz val="10"/>
        <rFont val="Arial"/>
        <family val="2"/>
      </rPr>
      <t xml:space="preserve">a porovnávali rozdíly mezi plánovanými a skutečnými činnostmi. Tam, kde jsou rozdíly, je nutné požadovat vysvětlení a dodatečné důkazy, které jsou následně ověřovány. ŘO hodnotí provádění této kontroly na vzorku příjemců. </t>
    </r>
  </si>
  <si>
    <r>
      <t>Výdaje za práci u příjemce - ŘO by měl hodnotit zprávy o realizaci, aby zjistil případné rozdíly mezi plánovaným peronálem a skutečným personálem (osoby a čas využitý). Měly by být vyžádány dodatečné důkazy (např. certifikáty prokazující kvalifikaci), které by vysvětlily vhodnost každéh</t>
    </r>
    <r>
      <rPr>
        <sz val="10"/>
        <rFont val="Arial"/>
        <family val="2"/>
        <charset val="238"/>
      </rPr>
      <t>o náhradního pracovníka.</t>
    </r>
  </si>
  <si>
    <r>
      <t>Výdaje za práci u příjemce -</t>
    </r>
    <r>
      <rPr>
        <sz val="10"/>
        <rFont val="Arial"/>
        <family val="2"/>
        <charset val="238"/>
      </rPr>
      <t xml:space="preserve"> při</t>
    </r>
    <r>
      <rPr>
        <sz val="10"/>
        <rFont val="Arial"/>
        <family val="2"/>
      </rPr>
      <t xml:space="preserve"> významných změnách v klíčovém personálu se vyžaduje předběžný souhlas ŘO. </t>
    </r>
  </si>
  <si>
    <t xml:space="preserve">ŘO hodnotí výzvu k podávání nabídek, zadávací dokumentaci veřejné zakázky a návrh smlouvy od příjemců především u závazků, jejichž hodnota je těsně pod finančním limitem dělícím jednotlivé druhy zakázek podle výše předpokládané hodnoty zakázky.
</t>
  </si>
  <si>
    <t>4: HODNOCENÍ VYSTAVENÍ KONKRÉTNÍMU RIZIKU - PŘÍMÉ ZAKÁZKY ŘÍDICÍHO ORGÁNU</t>
  </si>
  <si>
    <t>1) Člen ŘO nastaví požadavky ve výzvě tak, že vzhledem k jejich kombinaci je můžou splnit pouze určití uchazeči, případně pouze jeden uchazeč. Požadavky, které jsou příliš úzké, mohou sloužit úmyslně k vyloučení dalších kvalifikovaných uchazečů nebo 2) Členové hodnotící komise mohou prozradit důvěrné informace, aby pomohli privilegovanému uchazeči formulovat najvhodnější technickou nebo finanční nabídku (jako např. odhadovaný rozpočet, preferované řešení, nebo jiné detaily ) nebo 3) Člen ŘO manipuluje s nabídkami po jejich obdržení, aby se ujistil, že privilegovaný uchazeč bude vybrán</t>
  </si>
  <si>
    <t>Koho se riziko týká? (Řídicí orgán (ŘO)/ Zprostředkující subjekt (ZS)/ Platební a certifikační orgán (PCO)/ Příjemce/ Třetí strana (TS))</t>
  </si>
  <si>
    <t>Zakázka přidělená jedinému uchazeči</t>
  </si>
  <si>
    <t xml:space="preserve">Přidělení zakázky jedinému uchazeči (např. u velmi specifických zboží/služeb, kde je počet dodavatelů omezen) musí předem schválit ŘO. </t>
  </si>
  <si>
    <t>Zakázka přidělena jedinému uchazeči</t>
  </si>
  <si>
    <t>Sekundární komise hodnotí vzorek vítězným nabídek a porovnává je s nabídkami ostatních uchazečů, aby odhalila skutečnost, že vítěz mohl znát podmínky v zadávací dokumentaci předem.</t>
  </si>
  <si>
    <r>
      <t xml:space="preserve">Sekundární komise provádí hodnocení vzorku výherních nabídek, aby došlo k vyloučení podezření, že výherní nabídka byla velmi blízko další nejnižší nabídce, že došlo k výhře nabídky, která byla podána pozdě </t>
    </r>
    <r>
      <rPr>
        <sz val="10"/>
        <rFont val="Arial"/>
        <family val="2"/>
      </rPr>
      <t xml:space="preserve">a aby bylo vyloučeno podezření na jakékoliv podvodné jednání. </t>
    </r>
  </si>
  <si>
    <t xml:space="preserve">ŘO vyžaduje, aby aby příjemce srovnával ('benchmark') ceny zboží nebo služeb se standardními cenami.  Řo hodnotí provádění této kontroly na vzorku příjemců.  </t>
  </si>
  <si>
    <t xml:space="preserve">ŘO vyžaduje, aby měl příjemce zavedené kontroly, které odhalují trvale vysoké nebo nezvyklé zadávací podmínky (např. hodnotitelé, kteří mají znalosti o trhu) a nezvyklé vztahy mezi třetími stranami (např. rotace smluv). ŘO hodnotí provádění těchto kontrol na vzorku příjemců.  </t>
  </si>
  <si>
    <t xml:space="preserve">ŘO vyžaduje, aby měl příjemce zavedené kontroly, kterých cílem je potvrzení cen uvedených třetími stranami nezávislým zdrojem. ŘO hodnotí provádění této kontroly na vzorku příjemců.  
</t>
  </si>
  <si>
    <t xml:space="preserve">1) Příjemce rozděluje zakázku do dvou nebo více zakázek s cílem vyhnout se zadávacímu řízení nebo změnit druh zadávacího řízení nebo 
2) Příjemce přidělí zakázku přivilegované třetí straně bez požadovaného zadávacího řízení nebo 
3) Příjemce rozširuje původní smluvu prostřednictvím dodatků nebo dodatečných podmínek, aby se vyhnuli opětovnému zadávacímu řízení.  </t>
  </si>
  <si>
    <t>Smlouva je po dohodě příjemce a třetí strany doplněna o dodatky, které mění podmínky smlouvy takovým způsobem, že původní rozhodnutí o zakázce nemůže být nadále považováno za odůvodněné a měla by být zadána nová zakázka.</t>
  </si>
  <si>
    <t>Riziko</t>
  </si>
  <si>
    <t>Kontrola</t>
  </si>
  <si>
    <t>Žadatel se uchází o podporu pro ten samý projekt v rámci několika evropských fondů a/nebo členských států bez toho, aby tuto skutečnost uvedl.  Může se ucházet o podporu z několika operačních programů v rámci jednoho fondu.</t>
  </si>
  <si>
    <t xml:space="preserve">ŘO organizuje pravidelné semináře na téma etiky a morální integrity pro všechny pracovníky. </t>
  </si>
  <si>
    <t xml:space="preserve">ŘO má zavedenou politiku střetu zájmu, včetně každoročního prohlášení, registru pro pracovníky a opatření, která zabezpečí, že tato politika se skutečně dodržuje. </t>
  </si>
  <si>
    <t xml:space="preserve">Primární hodnotící komise se skládá z několika senior pracovníků, kteří se střídají a jsou vybíráni náhodně. </t>
  </si>
  <si>
    <t xml:space="preserve">ŘO má  jasně definována pravidla a ujišťuje se, že pracovníci jsou si vědomi následků spojených s účastí na aktivitách, které mohou zpochybnit jejich morální integritu. </t>
  </si>
  <si>
    <t>Organizace se uchází o podporu pro ten samý projekt v rámci několika evropských fondů a/nebo členských států bez toho, aby tuto skutečnosť uvedla.</t>
  </si>
  <si>
    <t>Příjemce zvýhodňuje uchazeče proto, že                                                                           - je v nepřiznaném střetu zájmů nebo
- došlo k úplatkářství nebo provizím.</t>
  </si>
  <si>
    <t>1) Příjemce nastaví požadavky ve výzvě tak, že vzhledem k jejich kombinaci je můžou splnit pouze určití uchazeči, případně pouze jeden uchazeč. Požadavky, které jsou příliš úzké, mohou sloužit úmyslně k vyloučení dalších kvalifikovaných uchazečů nebo 2) Příjemce může prozradit důvěrné informace, aby pomohl privilegovanému uchazeči formulovat najvhodnější technickou nebo finanční nabídku (jako např. odhadovaný rozpočet, preferované řešení, nebo jiné detaily ) nebo 3) Příjemce manipuluje s nabídkami po jejich obdržení, aby se ujistil, že privilegovaný uchazeč bude vybrán.</t>
  </si>
  <si>
    <t xml:space="preserve">Uchazeči manipulují se zadávacím řízením vyhlášeným příjemcem, a to jednáním v tajné dohodě s ostatními uchazeči nebo podáváním falešných nabídek, a to vše za účelem získání kontraktu:
- jednání ve shodě mezi uchazeči, kteří jsou vzájemně propojeni nebo
- vytvořením fantómového uchazeče. </t>
  </si>
  <si>
    <r>
      <rPr>
        <sz val="10"/>
        <rFont val="Arial"/>
        <family val="2"/>
        <charset val="238"/>
      </rPr>
      <t>Dodavatel porušuje podmínky smlouvy tím, že nedodává smluvené zboží nebo jej nahrazuje zbožím jiné/nižší kvality 
- Záměna zboží nebo
- Neexistence zboží nebo činnosti nevykonávané v souladu s podmínkami smlouvy.</t>
    </r>
    <r>
      <rPr>
        <sz val="10"/>
        <color rgb="FFFF0000"/>
        <rFont val="Arial"/>
        <family val="2"/>
      </rPr>
      <t xml:space="preserve"> </t>
    </r>
  </si>
  <si>
    <r>
      <t>ŘO od příjemců vyžaduje, aby jejich hodnotící komise byly složeny z několika senior pracovníků, kteří jsou vybírán</t>
    </r>
    <r>
      <rPr>
        <sz val="10"/>
        <color theme="5" tint="-0.24997"/>
        <rFont val="Arial"/>
        <family val="2"/>
        <charset val="238"/>
      </rPr>
      <t>i</t>
    </r>
    <r>
      <rPr>
        <sz val="10"/>
        <rFont val="Arial"/>
        <family val="2"/>
      </rPr>
      <t xml:space="preserve"> náhodně. ŘO tento požadavek kontroluje na vzorku příjemců. </t>
    </r>
  </si>
  <si>
    <t xml:space="preserve">ŘO od příjemců požaduje, aby jejich hodnotící komise byly zloženy z několika senior pracovníků, kteří jsou vybírány náhodně. ŘO tento požadavek kontroluje na vzorku příjemců. </t>
  </si>
  <si>
    <t xml:space="preserve">Dodavatel úmyslně nadhodnocuje kvalitu pracovníků nebo činnosti, aby mohl navyšovat způsobilé výdaje.                                                                                                                  - Nedostatečně kvalifikovaná práce nebo
- Neodpovídající popis činností vykonaných pracovníky.  
</t>
  </si>
  <si>
    <t>Příjemce vykazuje vědomě chybné výdaje za práci za činnosti, které neproběhly nebo neproběhly v souladu se smlouvou.                                                                                            - Chybné výdaje za práci nebo 
- nenahrazený přesčas nebo
- vykázané nesprávné sazby nebo
- výdaje pro pracovníky, kteří neexistují nebo 
- výdaje pro pracovníky za činnosti, které se konaly mimo dobu realizace projektu.</t>
  </si>
  <si>
    <t xml:space="preserve">ŘO vyžaduje, aby všechny vítězné nabídky byly hodnoceny sekundárním mechanismem příjemce odlišným od hodnotící komise (např. senior pracovníci).  Tento mechanismus ověří, že u veřejné zakázky byl dodržen správný postup. ŘO hodnotí provádění této kontroly na vzorku příjemců. </t>
  </si>
  <si>
    <t xml:space="preserve">ŘO vyžaduje, aby byl dán souhlas předem sekundárním mechanismem odlišným od útvaru zadávajícího veřejnou zakázku (např senior pracovníci u příjemce) u všech zakázek zadaných jedinému uchazeči (u velmi specifického zboží/služeb, kde je počet dodavatelů omezen).  ŘO hodnotí provádění této kontroly na vzorku příjemců. </t>
  </si>
  <si>
    <t xml:space="preserve">ŘO vyžaduje, aby všechny vítězné nabídky byly hodnoceny sekundárním mechanismem příjemce odlišným od hodnotící komise (např. senior pracovníci).  Tento mechanismus ověří, že u veřejné zakázky byl dodržen správný postup a bylo prověřeno, že nabídková cena není neobvykle nízká. ŘO hodnotí provádění této kontroly na vzorku příjemců. </t>
  </si>
  <si>
    <t>ŘO a Žadatel</t>
  </si>
  <si>
    <t xml:space="preserve">ŘO vyžaduje od příjemců, aby hodnotili zprávy o činnosti a smlouvy jako důkazy o vynaložených výdajích (např. na mzdy), a případně si vyžádali další důkazy (např. systém sledování času).  ŘO hodnotí provádění této kontroly na vzorku příjemců. </t>
  </si>
  <si>
    <t xml:space="preserve">ŘO vyžaduje, aby příjemce při tvorbě dodatků ke smlouvám vyžadoval souhlas od nejméně dvou senior pracovníků, kteří jsou nezávislí na hodnotící komisi. </t>
  </si>
  <si>
    <t xml:space="preserve">Výdaje za práci u příjemce - ŘO sleduje zprávy o realizaci a podpůrnou dokumentaci, aby odhalil náznaky toho, že se vykazují přesčasy (přehnaně vysoký počet hodin u pracovníků projektu, menší počet pracovníků oproti plánovanému, ale činnost pořád stejná) a požaduje podpůrnou dokumentaci, která potvrzuje, že vykázané výdaje jsou v souladu s pravidly pro přesčasy a s výdaji skutečně vynaloženými. </t>
  </si>
  <si>
    <t xml:space="preserve">Výdaje za práci u třetí strany - ŘO vyžaduje, aby příjemci sledovali faktury od dodavatelů a porovnávali je s podpůrnou dokumentací a mohli tak odhalit náznaky toho, že se vykazují přesčasy ( přehnaně vysoký počet hodin u pracovníků projektu, menší počet pracovníků než byl plánován) a požadovali podpůrnou dokumentaci, která potvrdí, že vykazované výdaje jsou v souladu s pravidly pro přesčasy a s výdaji skutečně vynaloženými. ŘO hodnotí provádění této kontroly na vzorku příjemců. </t>
  </si>
  <si>
    <t>Výdaje za práci u příjemců - ŘO pravidelně vyžaduje od příjemců důkazy, které nezávisle potvrzují existenci pracovníků (např. pracovní smlouva, rodné číslo, bydliště). Na takovéto důkazy se nahlíží s přiměřenou nedůvěrou a tam, kde je to možné, jsou nezávisle ověřovány.</t>
  </si>
  <si>
    <t xml:space="preserve">Výdaje za práci u třetí strany - ŘO od příjemců vyžaduje, aby požadovali od třetí strany důkazy, které mohou potvrdit existenci pracovníků (např. pracovní smlouva, rodné číslo, bydliště) . Na takovéto důkazy se nahlíží s přiměřenou nedůvěrou a tam kde je to možné, jsou nezávisle ověřovány. ŘO hodnotí provádění této kontroly na vzorku příjemců. </t>
  </si>
  <si>
    <t xml:space="preserve">Výdaje za práci u třetí strany - ŘO požaduje od příjemců, aby hodnotili klíčový personál, který je zapojený do provedení kontraktu a porovnávali ho s personálom navrženým v nabídkách a žádali pak důkazy, které by potvrdili vhodnost případných náhradníků. ŘO hodnotí provádění této kontroly na vzorku příjemců. </t>
  </si>
  <si>
    <t xml:space="preserve">Je dán souhlas předem sekundárním mechanismem odlišným od útvaru zadávajícího veřejnou zakázku (např. senior pracovníci u příjemce) u všech zakázek zadaných jedinému uchazeči (u velmi specifického zboží/služeb, kde je počet dodavatelů omezen).  ŘO hodnotí provádění této kontroly na vzorku příjemců. </t>
  </si>
  <si>
    <t xml:space="preserve">Všechna rozhodnutí o uzavření smlouvy jsou hodnoceny sekundárním mechanismem (např. vedoucí pracovníci ŘO), který ověří a potvrdí, že byly dodrženy postupy vyžadované pro veřejné zakázky. </t>
  </si>
  <si>
    <t xml:space="preserve">Všechny vítězné nabídky jsou hodnoceny sekundárním mechanismem odlišným od hodnotící komise (např. vedoucí pracovníci).  Tento mechanismus ověří, že u veřejné zakázky byl dodržen správný postup. </t>
  </si>
  <si>
    <t xml:space="preserve">ŘO má zavedenou politiku střetu zájmů, včetně výročního prohlášení a registrace pro každého pracovníka a jsou přijata opatření, která zajišťují jejich dodržování. </t>
  </si>
  <si>
    <t xml:space="preserve">Funguje vysoká úroveň transparentnosti při uzavírání smluv, t.j. zveřejnění všech informací, které nejsou utajované, ve smluvě. </t>
  </si>
  <si>
    <t xml:space="preserve">Zadavacího řízení je transparentně zahájeno a v případě neveřejného zadávacího řízení jsou dodržena přiměřená bezpečnostní opatření. </t>
  </si>
  <si>
    <t xml:space="preserve">Hodnotící komise se skládá z několika vedoucích pracovníků, kteří jsou do jednotlivých komisí vybírány náhodně. </t>
  </si>
  <si>
    <t xml:space="preserve">ŘO má zavedené kontroly zadávacího řízení, např. dodržování lhůt. </t>
  </si>
  <si>
    <t>VP1</t>
  </si>
  <si>
    <t>VP2</t>
  </si>
  <si>
    <t>VP3</t>
  </si>
  <si>
    <t>VPX</t>
  </si>
  <si>
    <t>VP 1.1</t>
  </si>
  <si>
    <t>VP 1.2</t>
  </si>
  <si>
    <t>VP 1.3</t>
  </si>
  <si>
    <t>VP 1.4</t>
  </si>
  <si>
    <t>VP 1.5</t>
  </si>
  <si>
    <t>VP 1.6</t>
  </si>
  <si>
    <t>VP 1.7</t>
  </si>
  <si>
    <t>VP 1.8</t>
  </si>
  <si>
    <t>VP 1.X</t>
  </si>
  <si>
    <t>VP 2.1</t>
  </si>
  <si>
    <t>VP 2.2</t>
  </si>
  <si>
    <t>VP 2.3</t>
  </si>
  <si>
    <t>VP 2.X</t>
  </si>
  <si>
    <t>VP 3.1</t>
  </si>
  <si>
    <t>VP 3.X</t>
  </si>
  <si>
    <t>VP X.1</t>
  </si>
  <si>
    <t>VP X.X</t>
  </si>
  <si>
    <t>IO1</t>
  </si>
  <si>
    <t>IO2</t>
  </si>
  <si>
    <t>IO3</t>
  </si>
  <si>
    <t>IO4</t>
  </si>
  <si>
    <t>IO5</t>
  </si>
  <si>
    <t>IO6</t>
  </si>
  <si>
    <t>IO7</t>
  </si>
  <si>
    <t>IO8</t>
  </si>
  <si>
    <t>IO9</t>
  </si>
  <si>
    <t>IO10</t>
  </si>
  <si>
    <t>IO11</t>
  </si>
  <si>
    <t>IOXX</t>
  </si>
  <si>
    <t>IO 1.1</t>
  </si>
  <si>
    <t>IO 1.2</t>
  </si>
  <si>
    <t>IO 1.3</t>
  </si>
  <si>
    <t>IO 1.4</t>
  </si>
  <si>
    <t>IO 1.X</t>
  </si>
  <si>
    <t>IO 1.11</t>
  </si>
  <si>
    <t>IO 1.12</t>
  </si>
  <si>
    <t>IO 1.13</t>
  </si>
  <si>
    <t>IO 1.14</t>
  </si>
  <si>
    <t>IO 7.X</t>
  </si>
  <si>
    <t>IO 2.1</t>
  </si>
  <si>
    <t>IO 2.2</t>
  </si>
  <si>
    <t>IO 2.3</t>
  </si>
  <si>
    <t>IO 2.X</t>
  </si>
  <si>
    <t>IO 2.11</t>
  </si>
  <si>
    <t>IO 2.13</t>
  </si>
  <si>
    <t>IO 2.12</t>
  </si>
  <si>
    <t>IO 2.14</t>
  </si>
  <si>
    <t>IO 2.21</t>
  </si>
  <si>
    <t>IO 2.22</t>
  </si>
  <si>
    <t>IO 2.23</t>
  </si>
  <si>
    <t>IO 2.24</t>
  </si>
  <si>
    <t>IO 2.31</t>
  </si>
  <si>
    <t>IO 2.32</t>
  </si>
  <si>
    <t>IO 2.33</t>
  </si>
  <si>
    <t>IO 3.1</t>
  </si>
  <si>
    <t>IO 3.2</t>
  </si>
  <si>
    <t>IO 3.3</t>
  </si>
  <si>
    <t>IO 3.11</t>
  </si>
  <si>
    <t>IO 3.12</t>
  </si>
  <si>
    <t>IO 3.13</t>
  </si>
  <si>
    <t>IO 3.14</t>
  </si>
  <si>
    <t>IO 3.X</t>
  </si>
  <si>
    <t>IO 3.21</t>
  </si>
  <si>
    <t>IO 3.22</t>
  </si>
  <si>
    <t>IO 4.1</t>
  </si>
  <si>
    <t>IO 4.2</t>
  </si>
  <si>
    <t>IO 4.3</t>
  </si>
  <si>
    <t>IO 4.4</t>
  </si>
  <si>
    <t>IO 4.5</t>
  </si>
  <si>
    <t>IO 4.6</t>
  </si>
  <si>
    <t>IO 4.X</t>
  </si>
  <si>
    <t>IO 4.11</t>
  </si>
  <si>
    <t>IO 4.12</t>
  </si>
  <si>
    <t>IO 5.1</t>
  </si>
  <si>
    <t>IO 5.2</t>
  </si>
  <si>
    <t>IO 5.X</t>
  </si>
  <si>
    <t>IO 6.1</t>
  </si>
  <si>
    <t>IO 6.2</t>
  </si>
  <si>
    <t>IO 6.X</t>
  </si>
  <si>
    <t>IO 6.11</t>
  </si>
  <si>
    <t>IO 6.12</t>
  </si>
  <si>
    <t>IO 6.13</t>
  </si>
  <si>
    <t>IO 6.14</t>
  </si>
  <si>
    <t>IO 7.1</t>
  </si>
  <si>
    <t>IO 7.2</t>
  </si>
  <si>
    <t>IO 7.3</t>
  </si>
  <si>
    <t>IO 7.11</t>
  </si>
  <si>
    <t>IO 7.12</t>
  </si>
  <si>
    <t>IO 7.13</t>
  </si>
  <si>
    <t>IO 17.1</t>
  </si>
  <si>
    <t>IO 17.2</t>
  </si>
  <si>
    <t>IO 17.X</t>
  </si>
  <si>
    <t>IO 10.1</t>
  </si>
  <si>
    <t>IO 10.2</t>
  </si>
  <si>
    <t>IO 10.3</t>
  </si>
  <si>
    <t>IO 10.4</t>
  </si>
  <si>
    <t>IO 10.X</t>
  </si>
  <si>
    <t>IO 10.11</t>
  </si>
  <si>
    <t>IO 10.12</t>
  </si>
  <si>
    <t>IO 10.21</t>
  </si>
  <si>
    <t>IO 10.22</t>
  </si>
  <si>
    <t>IO 10.31</t>
  </si>
  <si>
    <t>IO 10.32</t>
  </si>
  <si>
    <t>IO 10.41</t>
  </si>
  <si>
    <t>IO 10.42</t>
  </si>
  <si>
    <t>IO 9.1</t>
  </si>
  <si>
    <t>IO 9.2</t>
  </si>
  <si>
    <t>IO 9.3</t>
  </si>
  <si>
    <t>IO 9.4</t>
  </si>
  <si>
    <t>IO 9.X</t>
  </si>
  <si>
    <t>IO 9.11</t>
  </si>
  <si>
    <t>IO 9.12</t>
  </si>
  <si>
    <t>IO 9.13</t>
  </si>
  <si>
    <t>IO 9.14</t>
  </si>
  <si>
    <t>IO 11.1</t>
  </si>
  <si>
    <t>IO 11.X</t>
  </si>
  <si>
    <t>IO 2X.X</t>
  </si>
  <si>
    <t>ZA1</t>
  </si>
  <si>
    <t>ZA2</t>
  </si>
  <si>
    <t>ZA3</t>
  </si>
  <si>
    <t>ZAX</t>
  </si>
  <si>
    <t>ZA 1.1</t>
  </si>
  <si>
    <t>ZA 1.2</t>
  </si>
  <si>
    <t>ZA 1.X</t>
  </si>
  <si>
    <t>ZA 1.11</t>
  </si>
  <si>
    <t>ZA 1.12</t>
  </si>
  <si>
    <t>ZA 1.13</t>
  </si>
  <si>
    <t>ZA 1.21</t>
  </si>
  <si>
    <t>ZA 1.22</t>
  </si>
  <si>
    <t>ZA 1.23</t>
  </si>
  <si>
    <t>ZA 2.1</t>
  </si>
  <si>
    <t>ZA 2.2</t>
  </si>
  <si>
    <t>ZA 2.X</t>
  </si>
  <si>
    <t>ZA 2.11</t>
  </si>
  <si>
    <t>ZA 2.12</t>
  </si>
  <si>
    <t>ZA 2.13</t>
  </si>
  <si>
    <t>ZA 2.14</t>
  </si>
  <si>
    <t>ZA 2.21</t>
  </si>
  <si>
    <t>ZA 2.22</t>
  </si>
  <si>
    <t>ZA 2.23</t>
  </si>
  <si>
    <t>ZA 3.1</t>
  </si>
  <si>
    <t>ZA 3.2</t>
  </si>
  <si>
    <t>ZA 3.3</t>
  </si>
  <si>
    <t>ZA 3.4</t>
  </si>
  <si>
    <t>ZA 3.5</t>
  </si>
  <si>
    <t>ZA 3.11</t>
  </si>
  <si>
    <t>ZA 3.12</t>
  </si>
  <si>
    <t>ZA 3.13</t>
  </si>
  <si>
    <t>ZA 3.14</t>
  </si>
  <si>
    <t>ZA 3.15</t>
  </si>
  <si>
    <t>ZA X.1</t>
  </si>
  <si>
    <t>ZA X.X</t>
  </si>
  <si>
    <t xml:space="preserve">Odkaz na specifický druh rizika. VP - Výběr projektu, IO - Implementace a ověřování, ZA - Zakázky zadávané ŘO. </t>
  </si>
  <si>
    <t xml:space="preserve">Hrubé riziko </t>
  </si>
  <si>
    <t xml:space="preserve">Úroveň rizika před tím, než se do úvahy vezme účinek existujících nebo plánovaných kontrol. Jedná se o kombinaci </t>
  </si>
  <si>
    <t>pravděpodobnosti a dopadu. Při určování pravděpodobnosti by mělo být určené časové rozmezí, ke kterému se váže</t>
  </si>
  <si>
    <t xml:space="preserve">(vhodné je např. 7-leté programové období). </t>
  </si>
  <si>
    <t>Dopad</t>
  </si>
  <si>
    <t>1 - Omezený dopad</t>
  </si>
  <si>
    <t>2 - Malý dopad</t>
  </si>
  <si>
    <t>3 - Velký dopad (např. povaha podvodu je zvlášť závažná nebo je zapojeno několik příjemců)</t>
  </si>
  <si>
    <t xml:space="preserve">4 - Formální šetření - orgány veřejné moci nebo např. i negativní články v médiích </t>
  </si>
  <si>
    <t>1 - Nedochází téměř nikdy</t>
  </si>
  <si>
    <t>2 - Dochází jen ojediněle</t>
  </si>
  <si>
    <t>3 - Dochází někdy</t>
  </si>
  <si>
    <t>4 - Dochází často</t>
  </si>
  <si>
    <t>1 - 3 : Tolerovatelné (zelené)</t>
  </si>
  <si>
    <t>4 - 6 : Značné (oranžové)</t>
  </si>
  <si>
    <t>8 - 16: Kritické (červené)</t>
  </si>
  <si>
    <t>Celkové skóre</t>
  </si>
  <si>
    <t xml:space="preserve">Existující kontroly </t>
  </si>
  <si>
    <t>Jsou uvedené druhy kontrolních mechanismů, které slouží jako příklady. Hodnotící tým může některé z nich smazat,</t>
  </si>
  <si>
    <t xml:space="preserve">vztahující se k jednému riziku může být stejný i u jiného rizika. </t>
  </si>
  <si>
    <t xml:space="preserve">Tým vybere "Yes" (Ano) nebo "No" (Ne). Může se např. jednat o testování interním nebo externím auditem. </t>
  </si>
  <si>
    <t xml:space="preserve">Odpověď je založená částečně na odpovědích na předcházející dvě otázky. Vybere H (Velmi důvěřuje), M (Středně </t>
  </si>
  <si>
    <t xml:space="preserve">důvěřuje), L (Málo důvěřuje).  V případě, že je o kontrole nevede záznam a není testovaná, výsledek bude vždy  </t>
  </si>
  <si>
    <t>L (Málo důvěřuje).</t>
  </si>
  <si>
    <t>Hodnotící tým vybere skóre od -1 do -4 podle toho jak moc jsou přesvědčeni o tom, že dopad rizika se snížil díky</t>
  </si>
  <si>
    <t xml:space="preserve">existujícím kontrolám. </t>
  </si>
  <si>
    <t xml:space="preserve">Hodnotící tým vybere skóre od -1 do -4 podle toho jak moc jsou přesvědčeni o tom, že pravděpodobnost výskytu </t>
  </si>
  <si>
    <t xml:space="preserve">rizika se snížila díky existujícím kontrolám. </t>
  </si>
  <si>
    <t>Jak moc jste přesvědčený o efektivnosti</t>
  </si>
  <si>
    <t xml:space="preserve"> této kontroly?</t>
  </si>
  <si>
    <t xml:space="preserve">dopadu rizika </t>
  </si>
  <si>
    <t>pravděpodobnosti výskytu rizika</t>
  </si>
  <si>
    <t>Čisté riziko</t>
  </si>
  <si>
    <t xml:space="preserve">Úroveň rizika po zohlednění existujících kontrol, tj. aktuální situace. </t>
  </si>
  <si>
    <t>Plánované dodatečné kontroly</t>
  </si>
  <si>
    <t xml:space="preserve">Uvést úplný popis plánovaných kontrol nebo efektivních a dostatečných anti-fraud opatření. </t>
  </si>
  <si>
    <t xml:space="preserve">Osoba nebo funkce odpovědná za každou plánovanou kontrolu. Tato osoba souhlasí s tím, že převezme odpovědnost </t>
  </si>
  <si>
    <t xml:space="preserve">Uvést termín pro implementaci nové kontroly. Odpovědná osoba s tímhle termínem souhlasí a odpovídá za to, aby </t>
  </si>
  <si>
    <t xml:space="preserve">kontrola byla k tomuto datu zavedená. </t>
  </si>
  <si>
    <t>Hodnotící tým vybere skóre od -1 do -4 podle toho jak moc jsou přesvědčeni o tom, že dopad rizika se sníží díky</t>
  </si>
  <si>
    <t>nově zavedeným kontrolám.</t>
  </si>
  <si>
    <t xml:space="preserve">čistý dopad rizika </t>
  </si>
  <si>
    <t xml:space="preserve">čistou pravděpodobnost výskytu rizika  </t>
  </si>
  <si>
    <t>Dopad rizika (cílový)</t>
  </si>
  <si>
    <t>Dopad rizika (CÍLOVÝ)</t>
  </si>
  <si>
    <t>Pravděpodobnost rizika (CÍLOVÁ)</t>
  </si>
  <si>
    <t>Celkové skóre rizika (CÍLOVÉ)</t>
  </si>
  <si>
    <t>Pravdépodobnost rizika (cílová)</t>
  </si>
  <si>
    <t>Celkové skóre rizika (cílové)</t>
  </si>
  <si>
    <t xml:space="preserve">Bunka se vyplní automaticky na základě údajů zadaných do dopadu rizika a pravděpodobnosti rizika. Podle výsledku: </t>
  </si>
  <si>
    <t>Pravděpodobnost</t>
  </si>
  <si>
    <t xml:space="preserve">v případě, že ŘO je nemá zavedené a naopak, může doplnit takové, které u ŘO existují. Kontrolní mechanismus </t>
  </si>
  <si>
    <t xml:space="preserve">Tým vybere "Yes" (Ano) nebo "No" (Ne). Záznamem o schválení je např. podpis schvalujícího. </t>
  </si>
  <si>
    <t>za kontroly a je její povinností zajistit jejich zavedení a efektivní fungování.</t>
  </si>
  <si>
    <t>hledět podle uvedené stupnice:</t>
  </si>
  <si>
    <t>nutno hledět podle uvedené stupnice:</t>
  </si>
  <si>
    <t>Příl.2.19_Nástroj na sebehodnocení ŘO</t>
  </si>
  <si>
    <t>Dokument je v současné době pouze doporučen k využití.</t>
  </si>
  <si>
    <t xml:space="preserve">Komise poskytla nástroj na sebehodnocení řídicího orgánu za účelem hodnocení dopadu a pravděpodobnosti jakéhokoliv potenciálního rizika podvodu, který by mohl poškodit finanční zájmy EU. Tento nástroj vychází z požadavku uvedeného v Nařízení č. 1303/2013, v článku 125 (4) c), podle kterého mají řídicí orgány přijmout efektivní a dostatečná opatření proti podvodům, a to při zohlednění identifikovaných rizik. </t>
  </si>
  <si>
    <t xml:space="preserve"> Vliv existujících kontrol na snížení dopadu rizika </t>
  </si>
  <si>
    <t xml:space="preserve">Vliv plánovaných kontrol na nový čistý dopad rizika </t>
  </si>
  <si>
    <t xml:space="preserve">Vliv plánovaných kontrol na novou čistou pravděpodobnost výskytu rizika  </t>
  </si>
  <si>
    <t>Vliv existujících kontrol na snížení pravděpodobnosti výskytu rizika</t>
  </si>
  <si>
    <t xml:space="preserve"> Vliv existujících kontrol na snížení </t>
  </si>
  <si>
    <t xml:space="preserve">Vliv existujících kontrol na snížení </t>
  </si>
  <si>
    <t>Vliv plánovaných kontrol na nový</t>
  </si>
  <si>
    <t>Vliv plánovaných kontrol na novou</t>
  </si>
  <si>
    <t xml:space="preserve">Bunka se vyplní automaticky na základě Vlivu plánovaných kontrol z čistého dopadu rizika. Na výsledek je nutno </t>
  </si>
  <si>
    <t xml:space="preserve">Bunka se vyplní automaticky na základě Vlivu plánovaných kontrol z hrubé pravděpodobnosti rizika. Na výsledek je </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</si>
</sst>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color theme="1"/>
      <name val="Arial"/>
      <family val="2"/>
    </font>
    <font>
      <sz val="10"/>
      <name val="Arial"/>
      <family val="2"/>
    </font>
    <font>
      <u val="single"/>
      <sz val="10"/>
      <color theme="10"/>
      <name val="Arial"/>
      <family val="2"/>
    </font>
    <font>
      <u val="single"/>
      <sz val="10"/>
      <color theme="11"/>
      <name val="Arial"/>
      <family val="2"/>
    </font>
    <font>
      <sz val="10"/>
      <color rgb="FFFF0000"/>
      <name val="Arial"/>
      <family val="2"/>
    </font>
    <font>
      <i/>
      <sz val="10"/>
      <color theme="1"/>
      <name val="Arial"/>
      <family val="2"/>
    </font>
    <font>
      <b/>
      <sz val="20"/>
      <color theme="1"/>
      <name val="Arial"/>
      <family val="2"/>
    </font>
    <font>
      <b/>
      <sz val="12"/>
      <color theme="1"/>
      <name val="Arial"/>
      <family val="2"/>
    </font>
    <font>
      <sz val="12"/>
      <color theme="0" tint="-0.49997"/>
      <name val="Arial"/>
      <family val="2"/>
    </font>
    <font>
      <b/>
      <u val="single"/>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b/>
      <sz val="12"/>
      <color rgb="FFFF0000"/>
      <name val="Arial"/>
      <family val="2"/>
      <charset val="238"/>
    </font>
    <font>
      <b/>
      <u val="single"/>
      <sz val="20"/>
      <name val="Arial"/>
      <family val="2"/>
      <charset val="238"/>
    </font>
    <font>
      <sz val="11"/>
      <color theme="1"/>
      <name val="Arial"/>
      <family val="2"/>
    </font>
    <font>
      <sz val="10"/>
      <color theme="5" tint="-0.24997"/>
      <name val="Arial"/>
      <family val="2"/>
      <charset val="238"/>
    </font>
    <font>
      <b/>
      <sz val="10"/>
      <color theme="1"/>
      <name val="Arial"/>
      <family val="2"/>
    </font>
    <font>
      <b/>
      <sz val="10"/>
      <name val="Arial"/>
      <family val="2"/>
    </font>
  </fonts>
  <fills count="9">
    <fill>
      <patternFill/>
    </fill>
    <fill>
      <patternFill patternType="gray125"/>
    </fill>
    <fill>
      <patternFill patternType="solid">
        <fgColor rgb="FFFFFF00"/>
        <bgColor indexed="64"/>
      </patternFill>
    </fill>
    <fill>
      <patternFill patternType="solid">
        <fgColor theme="9" tint="-0.24997"/>
        <bgColor indexed="64"/>
      </patternFill>
    </fill>
    <fill>
      <patternFill patternType="solid">
        <fgColor rgb="FF00B050"/>
        <bgColor indexed="64"/>
      </patternFill>
    </fill>
    <fill>
      <patternFill patternType="solid">
        <fgColor rgb="FF92D050"/>
        <bgColor indexed="64"/>
      </patternFill>
    </fill>
    <fill>
      <patternFill patternType="solid">
        <fgColor theme="7" tint="0.39998"/>
        <bgColor indexed="64"/>
      </patternFill>
    </fill>
    <fill>
      <patternFill patternType="solid">
        <fgColor theme="7" tint="0.59999"/>
        <bgColor indexed="64"/>
      </patternFill>
    </fill>
    <fill>
      <patternFill patternType="solid">
        <fgColor theme="0" tint="-0.14999"/>
        <bgColor indexed="64"/>
      </patternFill>
    </fill>
  </fills>
  <borders count="38">
    <border>
      <left/>
      <right/>
      <top/>
      <bottom/>
      <diagonal/>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thin">
        <color auto="1"/>
      </left>
      <right/>
      <top style="thin">
        <color auto="1"/>
      </top>
      <bottom style="thin">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right style="medium">
        <color auto="1"/>
      </right>
      <top/>
      <bottom/>
    </border>
    <border>
      <left/>
      <right style="medium">
        <color auto="1"/>
      </right>
      <top/>
      <bottom style="medium">
        <color auto="1"/>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thin">
        <color auto="1"/>
      </left>
      <right style="thin">
        <color auto="1"/>
      </right>
      <top/>
      <bottom/>
    </border>
    <border>
      <left style="medium">
        <color auto="1"/>
      </left>
      <right style="medium">
        <color auto="1"/>
      </right>
      <top style="thin">
        <color auto="1"/>
      </top>
      <bottom/>
    </border>
    <border>
      <left style="medium">
        <color auto="1"/>
      </left>
      <right style="medium">
        <color auto="1"/>
      </right>
      <top/>
      <bottom style="thin">
        <color auto="1"/>
      </bottom>
    </border>
    <border>
      <left style="medium">
        <color auto="1"/>
      </left>
      <right style="medium">
        <color auto="1"/>
      </right>
      <top style="thin">
        <color auto="1"/>
      </top>
      <bottom style="thin">
        <color auto="1"/>
      </bottom>
    </border>
    <border>
      <left/>
      <right style="medium">
        <color auto="1"/>
      </right>
      <top style="thin">
        <color auto="1"/>
      </top>
      <bottom/>
    </border>
    <border>
      <left/>
      <right style="medium">
        <color auto="1"/>
      </right>
      <top/>
      <bottom style="thin">
        <color auto="1"/>
      </bottom>
    </border>
    <border>
      <left/>
      <right style="medium">
        <color auto="1"/>
      </right>
      <top style="medium">
        <color auto="1"/>
      </top>
      <bottom/>
    </border>
    <border>
      <left style="medium">
        <color auto="1"/>
      </left>
      <right/>
      <top style="thin">
        <color auto="1"/>
      </top>
      <bottom/>
    </border>
    <border>
      <left style="medium">
        <color auto="1"/>
      </left>
      <right/>
      <top/>
      <bottom/>
    </border>
    <border>
      <left style="medium">
        <color auto="1"/>
      </left>
      <right/>
      <top/>
      <bottom style="thin">
        <color auto="1"/>
      </bottom>
    </border>
    <border>
      <left style="medium">
        <color auto="1"/>
      </left>
      <right/>
      <top style="medium">
        <color auto="1"/>
      </top>
      <bottom/>
    </border>
    <border>
      <left/>
      <right/>
      <top style="thin">
        <color auto="1"/>
      </top>
      <bottom style="thin">
        <color auto="1"/>
      </bottom>
    </border>
    <border>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thin">
        <color auto="1"/>
      </left>
      <right/>
      <top style="thin">
        <color auto="1"/>
      </top>
      <bottom/>
    </border>
    <border>
      <left style="thin">
        <color auto="1"/>
      </left>
      <right/>
      <top/>
      <bottom/>
    </border>
    <border>
      <left style="thin">
        <color auto="1"/>
      </left>
      <right/>
      <top/>
      <bottom style="thin">
        <color auto="1"/>
      </bottom>
    </border>
    <border>
      <left/>
      <right style="thin">
        <color auto="1"/>
      </right>
      <top style="thin">
        <color auto="1"/>
      </top>
      <bottom/>
    </border>
    <border>
      <left/>
      <right style="thin">
        <color auto="1"/>
      </right>
      <top/>
      <bottom/>
    </border>
    <border>
      <left/>
      <right style="thin">
        <color auto="1"/>
      </right>
      <top/>
      <bottom style="thin">
        <color auto="1"/>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22">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1"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5" fillId="2" borderId="1" xfId="0" applyFont="1" applyFill="1" applyBorder="1" applyAlignment="1">
      <alignment vertical="top" wrapText="1"/>
    </xf>
    <xf numFmtId="0" fontId="6" fillId="0" borderId="0" xfId="0" applyFont="1"/>
    <xf numFmtId="0" fontId="7" fillId="0" borderId="0" xfId="0" applyFont="1"/>
    <xf numFmtId="0" fontId="7" fillId="0" borderId="0" xfId="0" applyFont="1" applyFill="1"/>
    <xf numFmtId="0" fontId="7" fillId="3" borderId="1" xfId="0" applyFont="1" applyFill="1" applyBorder="1" applyAlignment="1">
      <alignment vertical="top"/>
    </xf>
    <xf numFmtId="0" fontId="7" fillId="0" borderId="0" xfId="0" applyFont="1" applyFill="1" applyAlignment="1">
      <alignment wrapText="1"/>
    </xf>
    <xf numFmtId="0" fontId="8" fillId="0" borderId="0" xfId="0" applyFont="1" applyAlignment="1">
      <alignment wrapText="1"/>
    </xf>
    <xf numFmtId="0" fontId="7" fillId="4" borderId="1" xfId="0" applyFont="1" applyFill="1" applyBorder="1" applyAlignment="1">
      <alignment horizontal="left" vertical="top"/>
    </xf>
    <xf numFmtId="0" fontId="0" fillId="2" borderId="1" xfId="0" applyFill="1" applyBorder="1" applyAlignment="1">
      <alignment horizontal="left" vertical="top" wrapText="1"/>
    </xf>
    <xf numFmtId="0" fontId="5" fillId="2" borderId="1" xfId="0" applyFont="1" applyFill="1" applyBorder="1" applyAlignment="1">
      <alignment horizontal="left" vertical="top" wrapText="1"/>
    </xf>
    <xf numFmtId="0" fontId="0" fillId="2" borderId="1" xfId="0" applyFill="1" applyBorder="1" applyAlignment="1">
      <alignment horizontal="center" vertical="top"/>
    </xf>
    <xf numFmtId="0" fontId="7" fillId="0" borderId="1" xfId="0" applyFont="1" applyFill="1" applyBorder="1" applyAlignment="1">
      <alignment horizontal="center" wrapText="1"/>
    </xf>
    <xf numFmtId="0" fontId="7" fillId="4" borderId="2" xfId="0" applyFont="1" applyFill="1" applyBorder="1" applyAlignment="1">
      <alignment horizontal="left" vertical="top"/>
    </xf>
    <xf numFmtId="0" fontId="0" fillId="0" borderId="2" xfId="0" applyBorder="1" applyAlignment="1">
      <alignment horizontal="left" vertical="top" wrapText="1"/>
    </xf>
    <xf numFmtId="0" fontId="7" fillId="3" borderId="2" xfId="0" applyFont="1" applyFill="1" applyBorder="1" applyAlignment="1">
      <alignment vertical="top"/>
    </xf>
    <xf numFmtId="0" fontId="0" fillId="2" borderId="1" xfId="0" applyFill="1" applyBorder="1" applyAlignment="1">
      <alignment horizontal="center" vertical="top"/>
    </xf>
    <xf numFmtId="0" fontId="7" fillId="0" borderId="3" xfId="0" applyFont="1" applyFill="1" applyBorder="1" applyAlignment="1">
      <alignment horizontal="center" wrapText="1"/>
    </xf>
    <xf numFmtId="0" fontId="7" fillId="0" borderId="1" xfId="0" applyFont="1" applyFill="1" applyBorder="1" applyAlignment="1">
      <alignment horizontal="center" wrapText="1"/>
    </xf>
    <xf numFmtId="0" fontId="7" fillId="4" borderId="4" xfId="0" applyFont="1" applyFill="1" applyBorder="1" applyAlignment="1">
      <alignment horizontal="left" vertical="top"/>
    </xf>
    <xf numFmtId="0" fontId="0" fillId="2" borderId="1" xfId="0" applyFill="1" applyBorder="1" applyAlignment="1">
      <alignment horizontal="center"/>
    </xf>
    <xf numFmtId="0" fontId="1" fillId="0" borderId="1" xfId="0" applyFont="1" applyBorder="1" applyAlignment="1">
      <alignment vertical="top"/>
    </xf>
    <xf numFmtId="0" fontId="10" fillId="0" borderId="0" xfId="0" applyFont="1"/>
    <xf numFmtId="0" fontId="7" fillId="3" borderId="4" xfId="0" applyFont="1" applyFill="1" applyBorder="1" applyAlignment="1">
      <alignment horizontal="left" vertical="top"/>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 fillId="0" borderId="0" xfId="0" applyFont="1"/>
    <xf numFmtId="0" fontId="1" fillId="0" borderId="2" xfId="0" applyFont="1" applyBorder="1" applyAlignment="1">
      <alignment horizontal="left" vertical="top" wrapText="1"/>
    </xf>
    <xf numFmtId="0" fontId="0" fillId="2" borderId="1" xfId="0" applyFill="1" applyBorder="1"/>
    <xf numFmtId="0" fontId="0" fillId="2" borderId="2" xfId="0" applyFill="1" applyBorder="1" applyAlignment="1">
      <alignment horizontal="center"/>
    </xf>
    <xf numFmtId="0" fontId="12" fillId="0" borderId="0" xfId="0" applyFont="1" applyAlignment="1">
      <alignment wrapText="1"/>
    </xf>
    <xf numFmtId="0" fontId="13" fillId="0" borderId="0" xfId="0" applyFont="1" applyFill="1" applyAlignment="1">
      <alignment wrapText="1"/>
    </xf>
    <xf numFmtId="0" fontId="12" fillId="0" borderId="0" xfId="0" applyFont="1"/>
    <xf numFmtId="0" fontId="13" fillId="3" borderId="4" xfId="0" applyFont="1" applyFill="1" applyBorder="1" applyAlignment="1">
      <alignment horizontal="left" vertical="top"/>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 fillId="2" borderId="1" xfId="0" applyFont="1" applyFill="1" applyBorder="1" applyAlignment="1">
      <alignment horizontal="center" vertical="top"/>
    </xf>
    <xf numFmtId="0" fontId="1" fillId="2" borderId="1" xfId="0" applyFont="1" applyFill="1" applyBorder="1" applyAlignment="1">
      <alignment vertical="top"/>
    </xf>
    <xf numFmtId="49" fontId="10" fillId="0" borderId="5" xfId="0" applyNumberFormat="1" applyFont="1" applyFill="1" applyBorder="1" applyAlignment="1">
      <alignment horizontal="left" vertical="top" wrapText="1"/>
    </xf>
    <xf numFmtId="49" fontId="10" fillId="0" borderId="6" xfId="0" applyNumberFormat="1" applyFont="1" applyFill="1" applyBorder="1" applyAlignment="1">
      <alignment horizontal="left" vertical="top" wrapText="1"/>
    </xf>
    <xf numFmtId="0" fontId="0" fillId="2" borderId="1" xfId="0" applyFill="1" applyBorder="1" applyAlignment="1">
      <alignment horizontal="center" vertical="top"/>
    </xf>
    <xf numFmtId="0" fontId="0" fillId="0" borderId="1" xfId="0" applyFill="1" applyBorder="1" applyAlignment="1">
      <alignment horizontal="center" vertical="top"/>
    </xf>
    <xf numFmtId="0" fontId="0" fillId="5" borderId="1" xfId="0" applyFill="1" applyBorder="1" applyAlignment="1">
      <alignment horizontal="center" vertical="top"/>
    </xf>
    <xf numFmtId="0" fontId="1" fillId="2" borderId="1" xfId="0" applyFont="1" applyFill="1" applyBorder="1" applyAlignment="1">
      <alignment horizontal="center"/>
    </xf>
    <xf numFmtId="0" fontId="7" fillId="6" borderId="4" xfId="0" applyFont="1" applyFill="1" applyBorder="1" applyAlignment="1">
      <alignment horizontal="left" vertical="top"/>
    </xf>
    <xf numFmtId="0" fontId="11" fillId="0" borderId="0" xfId="0" applyFont="1"/>
    <xf numFmtId="0" fontId="1" fillId="0" borderId="0" xfId="0" applyFont="1" applyAlignment="1">
      <alignment wrapText="1"/>
    </xf>
    <xf numFmtId="0" fontId="15" fillId="0" borderId="0" xfId="0" applyFont="1"/>
    <xf numFmtId="0" fontId="1" fillId="2" borderId="1" xfId="0" applyFont="1" applyFill="1" applyBorder="1"/>
    <xf numFmtId="0" fontId="13" fillId="6" borderId="2" xfId="0" applyFont="1" applyFill="1" applyBorder="1" applyAlignment="1">
      <alignment horizontal="left" vertical="top"/>
    </xf>
    <xf numFmtId="0" fontId="1" fillId="0" borderId="2" xfId="0" applyFont="1" applyFill="1" applyBorder="1" applyAlignment="1">
      <alignment horizontal="left" vertical="top" wrapText="1"/>
    </xf>
    <xf numFmtId="0" fontId="13" fillId="7" borderId="2" xfId="0" applyFont="1" applyFill="1" applyBorder="1" applyAlignment="1">
      <alignment horizontal="left" vertical="top"/>
    </xf>
    <xf numFmtId="0" fontId="13" fillId="7" borderId="1" xfId="0" applyFont="1" applyFill="1" applyBorder="1" applyAlignment="1">
      <alignment horizontal="left" vertical="top"/>
    </xf>
    <xf numFmtId="0" fontId="1"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3" fillId="0" borderId="0" xfId="0" applyFont="1"/>
    <xf numFmtId="0" fontId="0" fillId="2" borderId="1" xfId="0" applyFill="1" applyBorder="1" applyAlignment="1">
      <alignment horizontal="center" vertical="top"/>
    </xf>
    <xf numFmtId="0" fontId="1" fillId="2" borderId="1" xfId="0" applyFont="1" applyFill="1" applyBorder="1" applyAlignment="1">
      <alignment horizontal="center" vertical="top"/>
    </xf>
    <xf numFmtId="0" fontId="0" fillId="2" borderId="1" xfId="0" applyFill="1" applyBorder="1" applyAlignment="1">
      <alignment horizontal="center" vertical="top"/>
    </xf>
    <xf numFmtId="0" fontId="0" fillId="5" borderId="1" xfId="0" applyFill="1" applyBorder="1" applyAlignment="1">
      <alignment horizontal="center" vertical="top"/>
    </xf>
    <xf numFmtId="0" fontId="1" fillId="2" borderId="1" xfId="0" applyFont="1" applyFill="1" applyBorder="1" applyAlignment="1">
      <alignment horizontal="center"/>
    </xf>
    <xf numFmtId="0" fontId="1" fillId="2" borderId="1" xfId="0" applyFont="1" applyFill="1" applyBorder="1" applyAlignment="1">
      <alignment horizontal="center" vertical="top"/>
    </xf>
    <xf numFmtId="0" fontId="0" fillId="2" borderId="7" xfId="0" applyFill="1" applyBorder="1" applyAlignment="1">
      <alignment horizontal="center" vertical="top"/>
    </xf>
    <xf numFmtId="0" fontId="1" fillId="2" borderId="7" xfId="0" applyFont="1" applyFill="1" applyBorder="1" applyAlignment="1">
      <alignment horizontal="center" vertical="top"/>
    </xf>
    <xf numFmtId="0" fontId="13" fillId="6" borderId="1" xfId="0" applyFont="1" applyFill="1" applyBorder="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2" borderId="1" xfId="0" applyFill="1" applyBorder="1" applyAlignment="1">
      <alignment horizontal="center" vertical="top"/>
    </xf>
    <xf numFmtId="0" fontId="7" fillId="0" borderId="1" xfId="0" applyFont="1" applyFill="1" applyBorder="1" applyAlignment="1">
      <alignment horizontal="center" wrapText="1"/>
    </xf>
    <xf numFmtId="0" fontId="7" fillId="0" borderId="1" xfId="0" applyFont="1" applyFill="1" applyBorder="1" applyAlignment="1">
      <alignment horizontal="center" wrapText="1"/>
    </xf>
    <xf numFmtId="0" fontId="13" fillId="0" borderId="1" xfId="0" applyFont="1" applyFill="1" applyBorder="1" applyAlignment="1">
      <alignment horizont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2" borderId="1" xfId="0" applyFont="1" applyFill="1" applyBorder="1" applyAlignment="1">
      <alignment horizontal="center" vertical="top"/>
    </xf>
    <xf numFmtId="0" fontId="1" fillId="0" borderId="1" xfId="0" applyFont="1" applyBorder="1" applyAlignment="1">
      <alignment vertical="top" wrapText="1"/>
    </xf>
    <xf numFmtId="0" fontId="4"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xf numFmtId="0" fontId="1" fillId="0" borderId="0" xfId="0" applyFont="1" applyFill="1" applyAlignment="1">
      <alignment wrapText="1"/>
    </xf>
    <xf numFmtId="0" fontId="18" fillId="0" borderId="5"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2" xfId="0" applyFont="1" applyFill="1" applyBorder="1" applyAlignment="1">
      <alignment horizontal="left" vertical="top" wrapText="1"/>
    </xf>
    <xf numFmtId="0" fontId="12" fillId="0" borderId="6" xfId="0" applyFont="1" applyFill="1" applyBorder="1" applyAlignment="1">
      <alignment horizontal="center" vertical="top" wrapText="1"/>
    </xf>
    <xf numFmtId="0" fontId="12" fillId="0" borderId="5"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0" fillId="0" borderId="2" xfId="0"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horizontal="center" wrapText="1"/>
    </xf>
    <xf numFmtId="0" fontId="1" fillId="2" borderId="1" xfId="0" applyFont="1" applyFill="1" applyBorder="1" applyAlignment="1">
      <alignment horizontal="center" vertical="top" wrapText="1"/>
    </xf>
    <xf numFmtId="0" fontId="13" fillId="0" borderId="9" xfId="0" applyFont="1" applyFill="1" applyBorder="1" applyAlignment="1">
      <alignment horizontal="center" wrapText="1"/>
    </xf>
    <xf numFmtId="0" fontId="12" fillId="0" borderId="6" xfId="0" applyFont="1" applyFill="1" applyBorder="1" applyAlignment="1">
      <alignment horizontal="center" vertical="center" wrapText="1"/>
    </xf>
    <xf numFmtId="0" fontId="0" fillId="0" borderId="2" xfId="0"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left" vertical="center" wrapText="1"/>
    </xf>
    <xf numFmtId="0" fontId="1" fillId="0" borderId="2"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3"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1" xfId="0" applyFont="1" applyFill="1" applyBorder="1" applyAlignment="1">
      <alignment vertical="top" wrapText="1"/>
    </xf>
    <xf numFmtId="0" fontId="7" fillId="0" borderId="1" xfId="0" applyFont="1" applyFill="1" applyBorder="1" applyAlignment="1">
      <alignment horizontal="center" wrapText="1"/>
    </xf>
    <xf numFmtId="0" fontId="13" fillId="0" borderId="9" xfId="0" applyFont="1" applyFill="1" applyBorder="1" applyAlignment="1">
      <alignment horizontal="center" vertical="center" wrapText="1"/>
    </xf>
    <xf numFmtId="0" fontId="7" fillId="6" borderId="4" xfId="0" applyFont="1" applyFill="1" applyBorder="1" applyAlignment="1">
      <alignment horizontal="left" vertical="center"/>
    </xf>
    <xf numFmtId="0" fontId="12" fillId="0" borderId="5" xfId="0" applyFont="1" applyFill="1" applyBorder="1" applyAlignment="1">
      <alignment horizontal="left" vertical="center"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3" xfId="0" applyBorder="1"/>
    <xf numFmtId="0" fontId="0" fillId="0" borderId="17" xfId="0" applyBorder="1"/>
    <xf numFmtId="0" fontId="0" fillId="0" borderId="18" xfId="0" applyBorder="1"/>
    <xf numFmtId="0" fontId="0" fillId="0" borderId="19" xfId="0" applyBorder="1"/>
    <xf numFmtId="0" fontId="5" fillId="0" borderId="17" xfId="0" applyFont="1" applyBorder="1" applyAlignment="1">
      <alignment horizontal="right"/>
    </xf>
    <xf numFmtId="0" fontId="5" fillId="0" borderId="13" xfId="0" applyFont="1" applyBorder="1" applyAlignment="1">
      <alignment horizontal="right"/>
    </xf>
    <xf numFmtId="0" fontId="0" fillId="8" borderId="13" xfId="0" applyFill="1" applyBorder="1"/>
    <xf numFmtId="0" fontId="0" fillId="8" borderId="18" xfId="0" applyFill="1" applyBorder="1"/>
    <xf numFmtId="0" fontId="5" fillId="0" borderId="19" xfId="0" applyFont="1" applyBorder="1" applyAlignment="1">
      <alignment horizontal="right"/>
    </xf>
    <xf numFmtId="0" fontId="5" fillId="0" borderId="17" xfId="0" applyFont="1" applyFill="1" applyBorder="1" applyAlignment="1">
      <alignment horizontal="right" wrapText="1"/>
    </xf>
    <xf numFmtId="0" fontId="14" fillId="0" borderId="17" xfId="0" applyFont="1" applyFill="1" applyBorder="1" applyAlignment="1">
      <alignment horizontal="right" vertical="center" wrapText="1"/>
    </xf>
    <xf numFmtId="0" fontId="5" fillId="0" borderId="14" xfId="0" applyFont="1" applyBorder="1" applyAlignment="1">
      <alignment horizontal="right"/>
    </xf>
    <xf numFmtId="0" fontId="20" fillId="8" borderId="13" xfId="0" applyFont="1" applyFill="1" applyBorder="1"/>
    <xf numFmtId="0" fontId="20" fillId="0" borderId="15" xfId="0" applyFont="1" applyBorder="1"/>
    <xf numFmtId="0" fontId="20" fillId="8" borderId="12" xfId="0" applyFont="1" applyFill="1" applyBorder="1"/>
    <xf numFmtId="0" fontId="0" fillId="0" borderId="13" xfId="0" applyFill="1" applyBorder="1"/>
    <xf numFmtId="0" fontId="0" fillId="0" borderId="20" xfId="0" applyBorder="1"/>
    <xf numFmtId="0" fontId="0" fillId="0" borderId="21" xfId="0" applyBorder="1"/>
    <xf numFmtId="0" fontId="5" fillId="0" borderId="2" xfId="0" applyFont="1" applyBorder="1" applyAlignment="1">
      <alignment horizontal="right"/>
    </xf>
    <xf numFmtId="0" fontId="21" fillId="8" borderId="13" xfId="0" applyFont="1" applyFill="1" applyBorder="1" applyAlignment="1">
      <alignment horizontal="left" vertical="center" wrapText="1"/>
    </xf>
    <xf numFmtId="0" fontId="20" fillId="8" borderId="0" xfId="0" applyFont="1" applyFill="1"/>
    <xf numFmtId="0" fontId="0" fillId="0" borderId="10" xfId="0" applyFill="1" applyBorder="1"/>
    <xf numFmtId="0" fontId="20" fillId="8" borderId="12" xfId="0" applyFont="1" applyFill="1" applyBorder="1" applyAlignment="1">
      <alignment horizontal="left" wrapText="1"/>
    </xf>
    <xf numFmtId="0" fontId="0" fillId="8" borderId="14" xfId="0" applyFill="1" applyBorder="1"/>
    <xf numFmtId="0" fontId="0" fillId="0" borderId="22" xfId="0" applyFill="1" applyBorder="1"/>
    <xf numFmtId="0" fontId="0" fillId="0" borderId="11" xfId="0" applyFill="1" applyBorder="1"/>
    <xf numFmtId="0" fontId="21" fillId="8" borderId="12" xfId="0" applyFont="1" applyFill="1" applyBorder="1"/>
    <xf numFmtId="0" fontId="21" fillId="8" borderId="12" xfId="0" applyFont="1" applyFill="1" applyBorder="1" applyAlignment="1">
      <alignment horizontal="left" vertical="center" wrapText="1"/>
    </xf>
    <xf numFmtId="0" fontId="0" fillId="0" borderId="14" xfId="0" applyFill="1" applyBorder="1"/>
    <xf numFmtId="0" fontId="21" fillId="8" borderId="12" xfId="0" applyFont="1" applyFill="1" applyBorder="1" applyAlignment="1">
      <alignment horizontal="left" vertical="center" wrapText="1"/>
    </xf>
    <xf numFmtId="0" fontId="20" fillId="8" borderId="13" xfId="0" applyFont="1" applyFill="1" applyBorder="1" applyAlignment="1">
      <alignment horizontal="left"/>
    </xf>
    <xf numFmtId="0" fontId="0" fillId="0" borderId="12" xfId="0" applyFill="1" applyBorder="1"/>
    <xf numFmtId="0" fontId="20" fillId="8" borderId="23" xfId="0" applyFont="1" applyFill="1" applyBorder="1"/>
    <xf numFmtId="0" fontId="0" fillId="8" borderId="24" xfId="0" applyFill="1" applyBorder="1"/>
    <xf numFmtId="0" fontId="0" fillId="8" borderId="25" xfId="0" applyFill="1" applyBorder="1"/>
    <xf numFmtId="0" fontId="20" fillId="8" borderId="26" xfId="0" applyFont="1" applyFill="1" applyBorder="1"/>
    <xf numFmtId="0" fontId="0" fillId="0" borderId="15" xfId="0" applyFill="1" applyBorder="1"/>
    <xf numFmtId="0" fontId="20" fillId="0" borderId="0" xfId="0" applyFont="1"/>
    <xf numFmtId="0" fontId="0" fillId="0" borderId="0" xfId="0" applyFont="1" applyAlignment="1">
      <alignment horizontal="justify" vertical="center"/>
    </xf>
    <xf numFmtId="0" fontId="11" fillId="0" borderId="7" xfId="0" applyFont="1" applyBorder="1" applyAlignment="1">
      <alignment horizontal="center" wrapText="1"/>
    </xf>
    <xf numFmtId="0" fontId="11" fillId="0" borderId="27" xfId="0" applyFont="1" applyBorder="1" applyAlignment="1">
      <alignment horizontal="center" wrapText="1"/>
    </xf>
    <xf numFmtId="0" fontId="11" fillId="0" borderId="28" xfId="0" applyFont="1" applyBorder="1" applyAlignment="1">
      <alignment horizontal="center" wrapText="1"/>
    </xf>
    <xf numFmtId="0" fontId="0" fillId="2" borderId="1" xfId="0" applyFill="1" applyBorder="1" applyAlignment="1">
      <alignment horizontal="center"/>
    </xf>
    <xf numFmtId="0" fontId="0" fillId="0" borderId="2" xfId="0" applyFill="1" applyBorder="1" applyAlignment="1">
      <alignment horizontal="center" vertical="top"/>
    </xf>
    <xf numFmtId="0" fontId="0" fillId="0" borderId="16" xfId="0" applyFill="1" applyBorder="1" applyAlignment="1">
      <alignment horizontal="center" vertical="top"/>
    </xf>
    <xf numFmtId="0" fontId="0" fillId="0" borderId="3" xfId="0" applyFill="1" applyBorder="1" applyAlignment="1">
      <alignment horizontal="center" vertical="top"/>
    </xf>
    <xf numFmtId="0" fontId="0" fillId="2" borderId="1" xfId="0" applyFill="1" applyBorder="1" applyAlignment="1">
      <alignment horizontal="center" vertical="top"/>
    </xf>
    <xf numFmtId="0" fontId="7" fillId="0" borderId="1" xfId="0" applyFont="1" applyFill="1" applyBorder="1" applyAlignment="1">
      <alignment horizontal="center" wrapText="1"/>
    </xf>
    <xf numFmtId="0" fontId="11" fillId="0" borderId="1" xfId="0" applyFont="1" applyBorder="1" applyAlignment="1">
      <alignment horizontal="center" wrapText="1"/>
    </xf>
    <xf numFmtId="0" fontId="11" fillId="0" borderId="7" xfId="0" applyFont="1" applyBorder="1" applyAlignment="1">
      <alignment horizontal="center" wrapText="1"/>
    </xf>
    <xf numFmtId="0" fontId="11" fillId="0" borderId="27" xfId="0" applyFont="1" applyBorder="1" applyAlignment="1">
      <alignment horizontal="center" wrapText="1"/>
    </xf>
    <xf numFmtId="0" fontId="11" fillId="0" borderId="28" xfId="0" applyFont="1" applyBorder="1" applyAlignment="1">
      <alignment horizontal="center" wrapText="1"/>
    </xf>
    <xf numFmtId="0" fontId="0" fillId="2" borderId="2" xfId="0" applyFill="1" applyBorder="1" applyAlignment="1">
      <alignment horizontal="center" vertical="top"/>
    </xf>
    <xf numFmtId="0" fontId="0" fillId="2" borderId="16" xfId="0" applyFill="1" applyBorder="1" applyAlignment="1">
      <alignment horizontal="center" vertical="top"/>
    </xf>
    <xf numFmtId="0" fontId="0" fillId="2" borderId="3" xfId="0" applyFill="1" applyBorder="1" applyAlignment="1">
      <alignment horizontal="center" vertical="top"/>
    </xf>
    <xf numFmtId="0" fontId="0" fillId="5" borderId="2" xfId="0" applyFill="1" applyBorder="1" applyAlignment="1">
      <alignment horizontal="center" vertical="top"/>
    </xf>
    <xf numFmtId="0" fontId="0" fillId="5" borderId="16" xfId="0" applyFill="1" applyBorder="1" applyAlignment="1">
      <alignment horizontal="center" vertical="top"/>
    </xf>
    <xf numFmtId="0" fontId="7" fillId="0" borderId="7" xfId="0" applyFont="1" applyFill="1" applyBorder="1" applyAlignment="1">
      <alignment horizontal="center" wrapText="1"/>
    </xf>
    <xf numFmtId="0" fontId="7" fillId="0" borderId="28" xfId="0" applyFont="1" applyFill="1" applyBorder="1" applyAlignment="1">
      <alignment horizontal="center" wrapText="1"/>
    </xf>
    <xf numFmtId="0" fontId="11" fillId="0" borderId="29" xfId="0" applyFont="1" applyBorder="1" applyAlignment="1">
      <alignment horizontal="center" wrapText="1"/>
    </xf>
    <xf numFmtId="0" fontId="11" fillId="0" borderId="30" xfId="0" applyFont="1" applyBorder="1" applyAlignment="1">
      <alignment horizontal="center" wrapText="1"/>
    </xf>
    <xf numFmtId="0" fontId="11" fillId="0" borderId="31" xfId="0" applyFont="1" applyBorder="1" applyAlignment="1">
      <alignment horizontal="center" wrapText="1"/>
    </xf>
    <xf numFmtId="0" fontId="0" fillId="5" borderId="1" xfId="0" applyFill="1" applyBorder="1" applyAlignment="1">
      <alignment horizontal="center" vertical="top"/>
    </xf>
    <xf numFmtId="0" fontId="0" fillId="5" borderId="3" xfId="0" applyFill="1" applyBorder="1" applyAlignment="1">
      <alignment horizontal="center" vertical="top"/>
    </xf>
    <xf numFmtId="0" fontId="0" fillId="0" borderId="1" xfId="0" applyFill="1" applyBorder="1" applyAlignment="1">
      <alignment horizontal="center" vertical="top"/>
    </xf>
    <xf numFmtId="0" fontId="11" fillId="6" borderId="1" xfId="0" applyFont="1" applyFill="1" applyBorder="1" applyAlignment="1">
      <alignment horizontal="left" vertical="top"/>
    </xf>
    <xf numFmtId="0" fontId="11" fillId="6" borderId="1" xfId="0" applyFont="1" applyFill="1" applyBorder="1" applyAlignment="1">
      <alignment horizontal="left" vertical="top"/>
    </xf>
    <xf numFmtId="0" fontId="11" fillId="7" borderId="7" xfId="0" applyFont="1" applyFill="1" applyBorder="1" applyAlignment="1">
      <alignment horizontal="left" vertical="top"/>
    </xf>
    <xf numFmtId="0" fontId="11" fillId="7" borderId="27" xfId="0" applyFont="1" applyFill="1" applyBorder="1" applyAlignment="1">
      <alignment horizontal="left" vertical="top"/>
    </xf>
    <xf numFmtId="0" fontId="11" fillId="7" borderId="28" xfId="0" applyFont="1" applyFill="1" applyBorder="1" applyAlignment="1">
      <alignment horizontal="left" vertical="top"/>
    </xf>
    <xf numFmtId="0" fontId="7" fillId="8" borderId="7" xfId="0" applyFont="1" applyFill="1" applyBorder="1" applyAlignment="1">
      <alignment horizontal="left" wrapText="1"/>
    </xf>
    <xf numFmtId="0" fontId="7" fillId="8" borderId="27" xfId="0" applyFont="1" applyFill="1" applyBorder="1" applyAlignment="1">
      <alignment horizontal="left" wrapText="1"/>
    </xf>
    <xf numFmtId="0" fontId="7" fillId="8" borderId="28" xfId="0" applyFont="1" applyFill="1" applyBorder="1" applyAlignment="1">
      <alignment horizontal="left" wrapText="1"/>
    </xf>
    <xf numFmtId="0" fontId="13" fillId="8" borderId="7" xfId="0" applyFont="1" applyFill="1" applyBorder="1" applyAlignment="1">
      <alignment horizontal="left" wrapText="1"/>
    </xf>
    <xf numFmtId="0" fontId="13" fillId="8" borderId="27" xfId="0" applyFont="1" applyFill="1" applyBorder="1" applyAlignment="1">
      <alignment horizontal="left" wrapText="1"/>
    </xf>
    <xf numFmtId="0" fontId="13" fillId="8" borderId="28" xfId="0" applyFont="1" applyFill="1" applyBorder="1" applyAlignment="1">
      <alignment horizontal="left"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0" fillId="5" borderId="32" xfId="0" applyFill="1" applyBorder="1" applyAlignment="1">
      <alignment horizontal="center" vertical="top"/>
    </xf>
    <xf numFmtId="0" fontId="0" fillId="5" borderId="33" xfId="0" applyFill="1" applyBorder="1" applyAlignment="1">
      <alignment horizontal="center" vertical="top"/>
    </xf>
    <xf numFmtId="0" fontId="0" fillId="5" borderId="34" xfId="0" applyFill="1" applyBorder="1" applyAlignment="1">
      <alignment horizontal="center" vertical="top"/>
    </xf>
    <xf numFmtId="0" fontId="7" fillId="0" borderId="7" xfId="0" applyFont="1" applyFill="1" applyBorder="1" applyAlignment="1">
      <alignment horizontal="left" wrapText="1"/>
    </xf>
    <xf numFmtId="0" fontId="7" fillId="0" borderId="27" xfId="0" applyFont="1" applyFill="1" applyBorder="1" applyAlignment="1">
      <alignment horizontal="left" wrapText="1"/>
    </xf>
    <xf numFmtId="0" fontId="7" fillId="0" borderId="28" xfId="0" applyFont="1" applyFill="1" applyBorder="1" applyAlignment="1">
      <alignment horizontal="left" wrapText="1"/>
    </xf>
    <xf numFmtId="0" fontId="0" fillId="2" borderId="35" xfId="0" applyFill="1" applyBorder="1" applyAlignment="1">
      <alignment horizontal="center" vertical="top"/>
    </xf>
    <xf numFmtId="0" fontId="0" fillId="2" borderId="36" xfId="0" applyFill="1" applyBorder="1" applyAlignment="1">
      <alignment horizontal="center" vertical="top"/>
    </xf>
    <xf numFmtId="0" fontId="0" fillId="2" borderId="37" xfId="0" applyFill="1" applyBorder="1" applyAlignment="1">
      <alignment horizontal="center" vertical="top"/>
    </xf>
    <xf numFmtId="0" fontId="1" fillId="0" borderId="1" xfId="0" applyFont="1" applyFill="1" applyBorder="1" applyAlignment="1">
      <alignment horizontal="center" vertical="top"/>
    </xf>
    <xf numFmtId="0" fontId="1" fillId="2" borderId="1" xfId="0" applyFont="1" applyFill="1" applyBorder="1" applyAlignment="1">
      <alignment horizontal="center" vertical="top"/>
    </xf>
    <xf numFmtId="0" fontId="1" fillId="2" borderId="1" xfId="0" applyFont="1" applyFill="1" applyBorder="1" applyAlignment="1">
      <alignment horizontal="center"/>
    </xf>
    <xf numFmtId="0" fontId="1" fillId="0" borderId="2" xfId="0" applyFont="1" applyFill="1" applyBorder="1" applyAlignment="1">
      <alignment horizontal="center" vertical="top"/>
    </xf>
    <xf numFmtId="0" fontId="1" fillId="0" borderId="16" xfId="0" applyFont="1" applyFill="1" applyBorder="1" applyAlignment="1">
      <alignment horizontal="center" vertical="top"/>
    </xf>
    <xf numFmtId="0" fontId="1" fillId="0" borderId="3" xfId="0" applyFont="1" applyFill="1" applyBorder="1" applyAlignment="1">
      <alignment horizontal="center" vertical="top"/>
    </xf>
    <xf numFmtId="0" fontId="1" fillId="2" borderId="2" xfId="0" applyFont="1" applyFill="1" applyBorder="1" applyAlignment="1">
      <alignment horizontal="center" vertical="top"/>
    </xf>
    <xf numFmtId="0" fontId="1" fillId="2" borderId="16" xfId="0" applyFont="1" applyFill="1" applyBorder="1" applyAlignment="1">
      <alignment horizontal="center" vertical="top"/>
    </xf>
    <xf numFmtId="0" fontId="1" fillId="2" borderId="3" xfId="0" applyFont="1" applyFill="1" applyBorder="1" applyAlignment="1">
      <alignment horizontal="center" vertical="top"/>
    </xf>
  </cellXfs>
  <cellStyles count="12">
    <cellStyle name="Normal" xfId="0"/>
    <cellStyle name="Percent" xfId="15"/>
    <cellStyle name="Currency" xfId="16"/>
    <cellStyle name="Currency [0]" xfId="17"/>
    <cellStyle name="Comma" xfId="18"/>
    <cellStyle name="Comma [0]" xfId="19"/>
    <cellStyle name="Hypertextový odkaz" xfId="20"/>
    <cellStyle name="Použitý hypertextový odkaz" xfId="21"/>
    <cellStyle name="Hypertextový odkaz" xfId="22"/>
    <cellStyle name="Použitý hypertextový odkaz" xfId="23"/>
    <cellStyle name="Hypertextový odkaz" xfId="24"/>
    <cellStyle name="Použitý hypertextový odkaz" xfId="25"/>
  </cellStyles>
  <dxfs count="302">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5.xml" /><Relationship Id="rId5" Type="http://schemas.openxmlformats.org/officeDocument/2006/relationships/worksheet" Target="worksheets/sheet4.xml" /><Relationship Id="rId9" Type="http://schemas.openxmlformats.org/officeDocument/2006/relationships/worksheet" Target="worksheets/sheet8.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styles" Target="styles.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4" Type="http://schemas.openxmlformats.org/officeDocument/2006/relationships/worksheet" Target="worksheets/sheet3.xml" /><Relationship Id="rId28" Type="http://schemas.openxmlformats.org/officeDocument/2006/relationships/sharedStrings" Target="sharedStrings.xml" /><Relationship Id="rId29" Type="http://schemas.openxmlformats.org/officeDocument/2006/relationships/externalLink" Target="externalLinks/externalLink1.xml" /><Relationship Id="rId8" Type="http://schemas.openxmlformats.org/officeDocument/2006/relationships/worksheet" Target="worksheets/sheet7.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3" Type="http://schemas.openxmlformats.org/officeDocument/2006/relationships/worksheet" Target="worksheets/sheet2.xml" /><Relationship Id="rId18" Type="http://schemas.openxmlformats.org/officeDocument/2006/relationships/worksheet" Target="worksheets/sheet17.xml" /><Relationship Id="rId19" Type="http://schemas.openxmlformats.org/officeDocument/2006/relationships/worksheet" Target="worksheets/sheet18.xml" /><Relationship Id="rId1" Type="http://schemas.openxmlformats.org/officeDocument/2006/relationships/theme" Target="theme/theme1.xml" /><Relationship Id="rId2" Type="http://schemas.openxmlformats.org/officeDocument/2006/relationships/worksheet" Target="worksheets/sheet1.xml" /><Relationship Id="rId7" Type="http://schemas.openxmlformats.org/officeDocument/2006/relationships/worksheet" Target="worksheets/sheet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G597"/>
  <sheetViews>
    <sheetView tabSelected="1" zoomScalePageLayoutView="125" workbookViewId="0" topLeftCell="A1">
      <selection pane="topLeft" activeCell="B21" sqref="B21"/>
    </sheetView>
  </sheetViews>
  <sheetFormatPr defaultColWidth="8.85546875" defaultRowHeight="15.75"/>
  <cols>
    <col min="1" max="1" width="12.2857142857143" style="11" customWidth="1"/>
    <col min="2" max="2" width="33.7142857142857" style="1" customWidth="1"/>
    <col min="3" max="3" width="51.4285714285714" style="1" customWidth="1"/>
    <col min="4" max="4" width="31.8571428571429" style="8" bestFit="1" customWidth="1"/>
    <col min="5" max="5" width="17.8571428571429" style="8" bestFit="1" customWidth="1"/>
    <col min="6" max="6" width="15.5714285714286" customWidth="1"/>
    <col min="7" max="7" width="68.4285714285714" customWidth="1"/>
    <col min="8" max="9" width="8.85714285714286" customWidth="1"/>
  </cols>
  <sheetData>
    <row r="1" spans="3:5" ht="15.75">
      <c r="C1" s="7"/>
      <c r="D1" s="7"/>
      <c r="E1" s="7"/>
    </row>
    <row r="2" spans="1:6" ht="26.25">
      <c r="A2" s="10" t="s">
        <v>78</v>
      </c>
      <c r="C2" s="7"/>
      <c r="D2" s="7"/>
      <c r="E2" s="88"/>
      <c r="F2" s="34"/>
    </row>
    <row r="3" spans="3:5" ht="15.75">
      <c r="C3" s="7"/>
      <c r="D3" s="7"/>
      <c r="E3" s="7"/>
    </row>
    <row r="4" spans="1:7" s="15" customFormat="1" ht="38.25" customHeight="1">
      <c r="A4" s="164" t="s">
        <v>13</v>
      </c>
      <c r="B4" s="165"/>
      <c r="C4" s="165"/>
      <c r="D4" s="165"/>
      <c r="E4" s="165"/>
      <c r="F4" s="165"/>
      <c r="G4" s="166"/>
    </row>
    <row r="5" spans="1:7" s="14" customFormat="1" ht="78.75">
      <c r="A5" s="80" t="s">
        <v>190</v>
      </c>
      <c r="B5" s="80" t="s">
        <v>9</v>
      </c>
      <c r="C5" s="80" t="s">
        <v>8</v>
      </c>
      <c r="D5" s="78" t="s">
        <v>179</v>
      </c>
      <c r="E5" s="107" t="s">
        <v>154</v>
      </c>
      <c r="F5" s="80" t="s">
        <v>7</v>
      </c>
      <c r="G5" s="80" t="s">
        <v>43</v>
      </c>
    </row>
    <row r="6" spans="1:7" ht="70.5" customHeight="1">
      <c r="A6" s="21" t="s">
        <v>225</v>
      </c>
      <c r="B6" s="105" t="s">
        <v>76</v>
      </c>
      <c r="C6" s="105" t="s">
        <v>14</v>
      </c>
      <c r="D6" s="103" t="s">
        <v>209</v>
      </c>
      <c r="E6" s="104" t="s">
        <v>155</v>
      </c>
      <c r="F6" s="37"/>
      <c r="G6" s="36"/>
    </row>
    <row r="7" spans="1:7" ht="54.75" customHeight="1">
      <c r="A7" s="21" t="s">
        <v>226</v>
      </c>
      <c r="B7" s="106" t="s">
        <v>153</v>
      </c>
      <c r="C7" s="106" t="s">
        <v>150</v>
      </c>
      <c r="D7" s="104" t="s">
        <v>151</v>
      </c>
      <c r="E7" s="103" t="s">
        <v>12</v>
      </c>
      <c r="F7" s="37"/>
      <c r="G7" s="36"/>
    </row>
    <row r="8" spans="1:7" ht="66.75" customHeight="1">
      <c r="A8" s="21" t="s">
        <v>227</v>
      </c>
      <c r="B8" s="106" t="s">
        <v>80</v>
      </c>
      <c r="C8" s="106" t="s">
        <v>192</v>
      </c>
      <c r="D8" s="104" t="s">
        <v>152</v>
      </c>
      <c r="E8" s="103" t="s">
        <v>12</v>
      </c>
      <c r="F8" s="37"/>
      <c r="G8" s="36"/>
    </row>
    <row r="9" spans="1:7" ht="20.25" customHeight="1">
      <c r="A9" s="16" t="s">
        <v>228</v>
      </c>
      <c r="B9" s="17"/>
      <c r="C9" s="18" t="s">
        <v>11</v>
      </c>
      <c r="D9" s="17"/>
      <c r="E9" s="17"/>
      <c r="F9" s="28"/>
      <c r="G9" s="36"/>
    </row>
    <row r="10" spans="1:5" s="2" customFormat="1" ht="15.75">
      <c r="A10" s="12"/>
      <c r="B10" s="7"/>
      <c r="C10" s="7"/>
      <c r="D10" s="7"/>
      <c r="E10" s="7"/>
    </row>
    <row r="11" spans="1:5" s="2" customFormat="1" ht="15.75">
      <c r="A11" s="12"/>
      <c r="B11" s="7"/>
      <c r="C11" s="7"/>
      <c r="D11" s="7"/>
      <c r="E11" s="7"/>
    </row>
    <row r="12" spans="1:5" s="2" customFormat="1" ht="15.75">
      <c r="A12" s="12"/>
      <c r="B12" s="7"/>
      <c r="C12" s="7"/>
      <c r="D12" s="7"/>
      <c r="E12" s="7"/>
    </row>
    <row r="13" spans="1:5" s="2" customFormat="1" ht="15.75">
      <c r="A13" s="12"/>
      <c r="B13" s="7"/>
      <c r="C13" s="7"/>
      <c r="D13" s="7"/>
      <c r="E13" s="7"/>
    </row>
    <row r="14" spans="1:5" s="2" customFormat="1" ht="15.75">
      <c r="A14" s="12"/>
      <c r="B14" s="7"/>
      <c r="C14" s="7"/>
      <c r="D14" s="7"/>
      <c r="E14" s="7"/>
    </row>
    <row r="15" spans="1:5" s="2" customFormat="1" ht="15.75">
      <c r="A15" s="12"/>
      <c r="B15" s="7"/>
      <c r="C15" s="7"/>
      <c r="D15" s="7"/>
      <c r="E15" s="7"/>
    </row>
    <row r="16" spans="1:5" s="2" customFormat="1" ht="15.75">
      <c r="A16" s="12"/>
      <c r="B16" s="7"/>
      <c r="C16" s="7"/>
      <c r="D16" s="7"/>
      <c r="E16" s="7"/>
    </row>
    <row r="17" spans="1:5" s="2" customFormat="1" ht="15.75">
      <c r="A17" s="12"/>
      <c r="B17" s="7"/>
      <c r="C17" s="7"/>
      <c r="D17" s="7"/>
      <c r="E17" s="7"/>
    </row>
    <row r="18" spans="1:5" s="2" customFormat="1" ht="15.75">
      <c r="A18" s="12"/>
      <c r="B18" s="7"/>
      <c r="C18" s="7"/>
      <c r="D18" s="7"/>
      <c r="E18" s="7"/>
    </row>
    <row r="19" spans="1:5" s="2" customFormat="1" ht="15.75">
      <c r="A19" s="12"/>
      <c r="B19" s="7"/>
      <c r="C19" s="7"/>
      <c r="D19" s="7"/>
      <c r="E19" s="7"/>
    </row>
    <row r="20" spans="1:5" s="2" customFormat="1" ht="15.75">
      <c r="A20" s="12"/>
      <c r="B20" s="7"/>
      <c r="C20" s="7"/>
      <c r="D20" s="7"/>
      <c r="E20" s="7"/>
    </row>
    <row r="21" spans="1:5" s="2" customFormat="1" ht="15.75">
      <c r="A21" s="12"/>
      <c r="B21" s="7"/>
      <c r="C21" s="7"/>
      <c r="D21" s="7"/>
      <c r="E21" s="7"/>
    </row>
    <row r="22" spans="1:5" s="2" customFormat="1" ht="15.75">
      <c r="A22" s="12"/>
      <c r="B22" s="7"/>
      <c r="C22" s="7"/>
      <c r="D22" s="7"/>
      <c r="E22" s="7"/>
    </row>
    <row r="23" spans="1:5" s="2" customFormat="1" ht="15.75">
      <c r="A23" s="12"/>
      <c r="B23" s="7"/>
      <c r="C23" s="7"/>
      <c r="D23" s="7"/>
      <c r="E23" s="7"/>
    </row>
    <row r="24" spans="1:5" s="2" customFormat="1" ht="15.75">
      <c r="A24" s="12"/>
      <c r="B24" s="7"/>
      <c r="C24" s="7"/>
      <c r="D24" s="7"/>
      <c r="E24" s="7"/>
    </row>
    <row r="25" spans="1:5" s="2" customFormat="1" ht="15.75">
      <c r="A25" s="12"/>
      <c r="B25" s="7"/>
      <c r="C25" s="7"/>
      <c r="D25" s="7"/>
      <c r="E25" s="7"/>
    </row>
    <row r="26" spans="1:5" s="2" customFormat="1" ht="15.75">
      <c r="A26" s="12"/>
      <c r="B26" s="7"/>
      <c r="C26" s="7"/>
      <c r="D26" s="7"/>
      <c r="E26" s="7"/>
    </row>
    <row r="27" spans="1:5" s="2" customFormat="1" ht="15.75">
      <c r="A27" s="12"/>
      <c r="B27" s="7"/>
      <c r="C27" s="7"/>
      <c r="D27" s="7"/>
      <c r="E27" s="7"/>
    </row>
    <row r="28" spans="1:5" s="2" customFormat="1" ht="15.75">
      <c r="A28" s="12"/>
      <c r="B28" s="7"/>
      <c r="C28" s="7"/>
      <c r="D28" s="7"/>
      <c r="E28" s="7"/>
    </row>
    <row r="29" spans="1:5" s="2" customFormat="1" ht="15.75">
      <c r="A29" s="12"/>
      <c r="B29" s="7"/>
      <c r="C29" s="7"/>
      <c r="D29" s="7"/>
      <c r="E29" s="7"/>
    </row>
    <row r="30" spans="1:5" s="2" customFormat="1" ht="15.75">
      <c r="A30" s="12"/>
      <c r="B30" s="7"/>
      <c r="C30" s="7"/>
      <c r="D30" s="7"/>
      <c r="E30" s="7"/>
    </row>
    <row r="31" spans="1:5" s="2" customFormat="1" ht="15.75">
      <c r="A31" s="12"/>
      <c r="B31" s="7"/>
      <c r="C31" s="7"/>
      <c r="D31" s="7"/>
      <c r="E31" s="7"/>
    </row>
    <row r="32" spans="1:5" s="2" customFormat="1" ht="15.75">
      <c r="A32" s="12"/>
      <c r="B32" s="7"/>
      <c r="C32" s="7"/>
      <c r="D32" s="7"/>
      <c r="E32" s="7"/>
    </row>
    <row r="33" spans="1:6" s="2" customFormat="1" ht="15.75" hidden="1">
      <c r="A33" s="12"/>
      <c r="B33" s="7"/>
      <c r="C33" s="7"/>
      <c r="D33" s="7"/>
      <c r="E33" s="7"/>
      <c r="F33" s="2" t="s">
        <v>5</v>
      </c>
    </row>
    <row r="34" spans="1:6" s="2" customFormat="1" ht="15.75" hidden="1">
      <c r="A34" s="12"/>
      <c r="B34" s="7"/>
      <c r="C34" s="7"/>
      <c r="D34" s="7"/>
      <c r="E34" s="7"/>
      <c r="F34" s="2" t="s">
        <v>6</v>
      </c>
    </row>
    <row r="35" spans="1:5" s="2" customFormat="1" ht="15.75">
      <c r="A35" s="12"/>
      <c r="B35" s="7"/>
      <c r="C35" s="7"/>
      <c r="D35" s="7"/>
      <c r="E35" s="7"/>
    </row>
    <row r="36" spans="1:5" s="2" customFormat="1" ht="15.75">
      <c r="A36" s="12"/>
      <c r="B36" s="7"/>
      <c r="C36" s="7"/>
      <c r="D36" s="7"/>
      <c r="E36" s="7"/>
    </row>
    <row r="37" spans="1:5" s="2" customFormat="1" ht="15.75">
      <c r="A37" s="12"/>
      <c r="B37" s="7"/>
      <c r="C37" s="7"/>
      <c r="D37" s="7"/>
      <c r="E37" s="7"/>
    </row>
    <row r="38" spans="1:5" s="2" customFormat="1" ht="15.75">
      <c r="A38" s="12"/>
      <c r="B38" s="7"/>
      <c r="C38" s="7"/>
      <c r="D38" s="7"/>
      <c r="E38" s="7"/>
    </row>
    <row r="39" spans="1:5" s="2" customFormat="1" ht="15.75">
      <c r="A39" s="12"/>
      <c r="B39" s="7"/>
      <c r="C39" s="7"/>
      <c r="D39" s="7"/>
      <c r="E39" s="7"/>
    </row>
    <row r="40" spans="1:5" s="2" customFormat="1" ht="15.75">
      <c r="A40" s="12"/>
      <c r="B40" s="7"/>
      <c r="C40" s="7"/>
      <c r="D40" s="7"/>
      <c r="E40" s="7"/>
    </row>
    <row r="41" spans="1:5" s="2" customFormat="1" ht="15.75">
      <c r="A41" s="12"/>
      <c r="B41" s="7"/>
      <c r="C41" s="7"/>
      <c r="D41" s="7"/>
      <c r="E41" s="7"/>
    </row>
    <row r="42" spans="1:5" s="2" customFormat="1" ht="15.75">
      <c r="A42" s="12"/>
      <c r="B42" s="7"/>
      <c r="C42" s="7"/>
      <c r="D42" s="7"/>
      <c r="E42" s="7"/>
    </row>
    <row r="43" spans="1:5" s="2" customFormat="1" ht="15.75">
      <c r="A43" s="12"/>
      <c r="B43" s="7"/>
      <c r="C43" s="7"/>
      <c r="D43" s="7"/>
      <c r="E43" s="7"/>
    </row>
    <row r="44" spans="1:5" s="2" customFormat="1" ht="15.75">
      <c r="A44" s="12"/>
      <c r="B44" s="7"/>
      <c r="C44" s="7"/>
      <c r="D44" s="7"/>
      <c r="E44" s="7"/>
    </row>
    <row r="45" spans="1:5" s="2" customFormat="1" ht="15.75">
      <c r="A45" s="12"/>
      <c r="B45" s="7"/>
      <c r="C45" s="7"/>
      <c r="D45" s="7"/>
      <c r="E45" s="7"/>
    </row>
    <row r="46" spans="1:5" s="2" customFormat="1" ht="15.75">
      <c r="A46" s="12"/>
      <c r="B46" s="7"/>
      <c r="C46" s="7"/>
      <c r="D46" s="7"/>
      <c r="E46" s="7"/>
    </row>
    <row r="47" spans="1:5" s="2" customFormat="1" ht="15.75">
      <c r="A47" s="12"/>
      <c r="B47" s="7"/>
      <c r="C47" s="7"/>
      <c r="D47" s="7"/>
      <c r="E47" s="7"/>
    </row>
    <row r="48" spans="1:5" s="2" customFormat="1" ht="15.75">
      <c r="A48" s="12"/>
      <c r="B48" s="7"/>
      <c r="C48" s="7"/>
      <c r="D48" s="7"/>
      <c r="E48" s="7"/>
    </row>
    <row r="49" spans="1:5" s="2" customFormat="1" ht="15.75" customHeight="1" hidden="1">
      <c r="A49" s="12"/>
      <c r="B49" s="7"/>
      <c r="C49" s="7"/>
      <c r="D49" s="7"/>
      <c r="E49" s="7"/>
    </row>
    <row r="50" spans="1:5" s="2" customFormat="1" ht="15.75" customHeight="1" hidden="1">
      <c r="A50" s="12"/>
      <c r="B50" s="7"/>
      <c r="C50" s="7"/>
      <c r="D50" s="7"/>
      <c r="E50" s="7"/>
    </row>
    <row r="51" spans="1:5" s="2" customFormat="1" ht="15.75" customHeight="1" hidden="1">
      <c r="A51" s="12"/>
      <c r="B51" s="7"/>
      <c r="C51" s="7"/>
      <c r="D51" s="7"/>
      <c r="E51" s="7"/>
    </row>
    <row r="52" spans="1:5" s="2" customFormat="1" ht="15.75" customHeight="1" hidden="1">
      <c r="A52" s="12"/>
      <c r="B52" s="7"/>
      <c r="C52" s="7"/>
      <c r="D52" s="7"/>
      <c r="E52" s="7"/>
    </row>
    <row r="53" spans="1:5" s="2" customFormat="1" ht="15.75" customHeight="1" hidden="1">
      <c r="A53" s="12"/>
      <c r="B53" s="7"/>
      <c r="C53" s="7"/>
      <c r="D53" s="7"/>
      <c r="E53" s="7"/>
    </row>
    <row r="54" spans="1:5" s="2" customFormat="1" ht="15.75" customHeight="1" hidden="1">
      <c r="A54" s="12"/>
      <c r="B54" s="7"/>
      <c r="C54" s="7"/>
      <c r="D54" s="7"/>
      <c r="E54" s="7"/>
    </row>
    <row r="55" spans="1:5" s="2" customFormat="1" ht="15.75" customHeight="1" hidden="1">
      <c r="A55" s="12"/>
      <c r="B55" s="7"/>
      <c r="C55" s="7"/>
      <c r="D55" s="7"/>
      <c r="E55" s="7"/>
    </row>
    <row r="56" spans="1:5" s="2" customFormat="1" ht="15.75" customHeight="1" hidden="1">
      <c r="A56" s="12"/>
      <c r="B56" s="7"/>
      <c r="C56" s="7"/>
      <c r="D56" s="7"/>
      <c r="E56" s="7"/>
    </row>
    <row r="57" spans="1:5" s="2" customFormat="1" ht="15.75" customHeight="1" hidden="1">
      <c r="A57" s="12"/>
      <c r="B57" s="7"/>
      <c r="C57" s="7"/>
      <c r="D57" s="7"/>
      <c r="E57" s="7"/>
    </row>
    <row r="58" spans="1:5" s="2" customFormat="1" ht="15.75" customHeight="1" hidden="1">
      <c r="A58" s="12"/>
      <c r="B58" s="7"/>
      <c r="C58" s="7"/>
      <c r="D58" s="7"/>
      <c r="E58" s="7"/>
    </row>
    <row r="59" spans="1:5" s="2" customFormat="1" ht="15.75" customHeight="1" hidden="1">
      <c r="A59" s="12"/>
      <c r="B59" s="7"/>
      <c r="C59" s="7"/>
      <c r="D59" s="7"/>
      <c r="E59" s="7"/>
    </row>
    <row r="60" spans="1:5" s="2" customFormat="1" ht="15.75" customHeight="1" hidden="1">
      <c r="A60" s="12"/>
      <c r="B60" s="7"/>
      <c r="C60" s="7"/>
      <c r="D60" s="7"/>
      <c r="E60" s="7"/>
    </row>
    <row r="61" spans="1:5" s="2" customFormat="1" ht="15.75" customHeight="1" hidden="1">
      <c r="A61" s="12"/>
      <c r="B61" s="7"/>
      <c r="C61" s="7"/>
      <c r="D61" s="7"/>
      <c r="E61" s="7"/>
    </row>
    <row r="62" spans="1:5" s="2" customFormat="1" ht="15.75" customHeight="1" hidden="1">
      <c r="A62" s="12"/>
      <c r="B62" s="7"/>
      <c r="C62" s="7"/>
      <c r="D62" s="7"/>
      <c r="E62" s="7"/>
    </row>
    <row r="63" spans="1:5" s="2" customFormat="1" ht="15.75" customHeight="1" hidden="1">
      <c r="A63" s="12"/>
      <c r="B63" s="7"/>
      <c r="C63" s="7"/>
      <c r="D63" s="7"/>
      <c r="E63" s="7"/>
    </row>
    <row r="64" spans="1:5" s="2" customFormat="1" ht="15.75" customHeight="1" hidden="1">
      <c r="A64" s="12"/>
      <c r="B64" s="7"/>
      <c r="C64" s="7"/>
      <c r="D64" s="7"/>
      <c r="E64" s="7"/>
    </row>
    <row r="65" spans="1:5" s="2" customFormat="1" ht="15.75" customHeight="1" hidden="1">
      <c r="A65" s="12"/>
      <c r="B65" s="7"/>
      <c r="C65" s="7"/>
      <c r="D65" s="7"/>
      <c r="E65" s="7"/>
    </row>
    <row r="66" spans="1:5" s="2" customFormat="1" ht="15.75" customHeight="1" hidden="1">
      <c r="A66" s="12"/>
      <c r="B66" s="7"/>
      <c r="C66" s="7"/>
      <c r="D66" s="7"/>
      <c r="E66" s="7"/>
    </row>
    <row r="67" spans="1:5" s="2" customFormat="1" ht="15.75" customHeight="1" hidden="1">
      <c r="A67" s="12"/>
      <c r="B67" s="7"/>
      <c r="C67" s="7"/>
      <c r="D67" s="7"/>
      <c r="E67" s="7"/>
    </row>
    <row r="68" spans="1:5" s="2" customFormat="1" ht="15.75" customHeight="1" hidden="1">
      <c r="A68" s="12"/>
      <c r="B68" s="7"/>
      <c r="C68" s="7"/>
      <c r="D68" s="7"/>
      <c r="E68" s="7"/>
    </row>
    <row r="69" spans="1:5" s="2" customFormat="1" ht="15.75" customHeight="1" hidden="1">
      <c r="A69" s="12"/>
      <c r="B69" s="7"/>
      <c r="C69" s="7"/>
      <c r="D69" s="7"/>
      <c r="E69" s="7"/>
    </row>
    <row r="70" spans="1:5" s="2" customFormat="1" ht="15.75" customHeight="1" hidden="1">
      <c r="A70" s="12"/>
      <c r="B70" s="7"/>
      <c r="C70" s="7"/>
      <c r="D70" s="7"/>
      <c r="E70" s="7"/>
    </row>
    <row r="71" spans="1:5" s="2" customFormat="1" ht="15.75">
      <c r="A71" s="12"/>
      <c r="B71" s="7"/>
      <c r="C71" s="7"/>
      <c r="D71" s="7"/>
      <c r="E71" s="7"/>
    </row>
    <row r="72" spans="1:5" s="2" customFormat="1" ht="15.75">
      <c r="A72" s="12"/>
      <c r="B72" s="7"/>
      <c r="C72" s="7"/>
      <c r="D72" s="7"/>
      <c r="E72" s="7"/>
    </row>
    <row r="73" spans="1:5" s="2" customFormat="1" ht="15.75">
      <c r="A73" s="12"/>
      <c r="B73" s="7"/>
      <c r="C73" s="7"/>
      <c r="D73" s="7"/>
      <c r="E73" s="7"/>
    </row>
    <row r="74" spans="1:5" s="2" customFormat="1" ht="15.75">
      <c r="A74" s="12"/>
      <c r="B74" s="7"/>
      <c r="C74" s="7"/>
      <c r="D74" s="7"/>
      <c r="E74" s="7"/>
    </row>
    <row r="75" spans="1:5" s="2" customFormat="1" ht="15.75">
      <c r="A75" s="12"/>
      <c r="B75" s="7"/>
      <c r="C75" s="7"/>
      <c r="D75" s="7"/>
      <c r="E75" s="7"/>
    </row>
    <row r="76" spans="1:5" s="2" customFormat="1" ht="15.75">
      <c r="A76" s="12"/>
      <c r="B76" s="7"/>
      <c r="C76" s="7"/>
      <c r="D76" s="7"/>
      <c r="E76" s="7"/>
    </row>
    <row r="77" spans="1:5" s="2" customFormat="1" ht="15.75">
      <c r="A77" s="12"/>
      <c r="B77" s="7"/>
      <c r="C77" s="7"/>
      <c r="D77" s="7"/>
      <c r="E77" s="7"/>
    </row>
    <row r="78" spans="1:5" s="2" customFormat="1" ht="15.75">
      <c r="A78" s="12"/>
      <c r="B78" s="7"/>
      <c r="C78" s="7"/>
      <c r="D78" s="7"/>
      <c r="E78" s="7"/>
    </row>
    <row r="79" spans="1:5" s="2" customFormat="1" ht="15.75">
      <c r="A79" s="12"/>
      <c r="B79" s="7"/>
      <c r="C79" s="7"/>
      <c r="D79" s="7"/>
      <c r="E79" s="7"/>
    </row>
    <row r="80" spans="1:5" s="2" customFormat="1" ht="15.75">
      <c r="A80" s="12"/>
      <c r="B80" s="7"/>
      <c r="C80" s="7"/>
      <c r="D80" s="7"/>
      <c r="E80" s="7"/>
    </row>
    <row r="81" spans="1:5" s="2" customFormat="1" ht="15.75">
      <c r="A81" s="12"/>
      <c r="B81" s="7"/>
      <c r="C81" s="7"/>
      <c r="D81" s="7"/>
      <c r="E81" s="7"/>
    </row>
    <row r="82" spans="1:5" s="2" customFormat="1" ht="15.75">
      <c r="A82" s="12"/>
      <c r="B82" s="7"/>
      <c r="C82" s="7"/>
      <c r="D82" s="7"/>
      <c r="E82" s="7"/>
    </row>
    <row r="83" spans="1:5" s="2" customFormat="1" ht="15.75">
      <c r="A83" s="12"/>
      <c r="B83" s="7"/>
      <c r="C83" s="7"/>
      <c r="D83" s="7"/>
      <c r="E83" s="7"/>
    </row>
    <row r="84" spans="1:5" s="2" customFormat="1" ht="15.75">
      <c r="A84" s="12"/>
      <c r="B84" s="7"/>
      <c r="C84" s="7"/>
      <c r="D84" s="7"/>
      <c r="E84" s="7"/>
    </row>
    <row r="85" spans="1:5" s="2" customFormat="1" ht="15.75">
      <c r="A85" s="12"/>
      <c r="B85" s="7"/>
      <c r="C85" s="7"/>
      <c r="D85" s="7"/>
      <c r="E85" s="7"/>
    </row>
    <row r="86" spans="1:5" s="2" customFormat="1" ht="15.75">
      <c r="A86" s="12"/>
      <c r="B86" s="7"/>
      <c r="C86" s="7"/>
      <c r="D86" s="7"/>
      <c r="E86" s="7"/>
    </row>
    <row r="87" spans="1:5" s="2" customFormat="1" ht="15.75">
      <c r="A87" s="12"/>
      <c r="B87" s="7"/>
      <c r="C87" s="7"/>
      <c r="D87" s="7"/>
      <c r="E87" s="7"/>
    </row>
    <row r="88" spans="1:5" s="2" customFormat="1" ht="15.75">
      <c r="A88" s="12"/>
      <c r="B88" s="7"/>
      <c r="C88" s="7"/>
      <c r="D88" s="7"/>
      <c r="E88" s="7"/>
    </row>
    <row r="89" spans="1:5" s="2" customFormat="1" ht="15.75">
      <c r="A89" s="12"/>
      <c r="B89" s="7"/>
      <c r="C89" s="7"/>
      <c r="D89" s="7"/>
      <c r="E89" s="7"/>
    </row>
    <row r="90" spans="1:5" s="2" customFormat="1" ht="15.75">
      <c r="A90" s="12"/>
      <c r="B90" s="7"/>
      <c r="C90" s="7"/>
      <c r="D90" s="7"/>
      <c r="E90" s="7"/>
    </row>
    <row r="91" spans="1:5" s="2" customFormat="1" ht="15.75">
      <c r="A91" s="12"/>
      <c r="B91" s="7"/>
      <c r="C91" s="7"/>
      <c r="D91" s="7"/>
      <c r="E91" s="7"/>
    </row>
    <row r="92" spans="1:5" s="2" customFormat="1" ht="15.75">
      <c r="A92" s="12"/>
      <c r="B92" s="7"/>
      <c r="C92" s="7"/>
      <c r="D92" s="7"/>
      <c r="E92" s="7"/>
    </row>
    <row r="93" spans="1:5" s="2" customFormat="1" ht="15.75">
      <c r="A93" s="12"/>
      <c r="B93" s="7"/>
      <c r="C93" s="7"/>
      <c r="D93" s="7"/>
      <c r="E93" s="7"/>
    </row>
    <row r="94" spans="1:5" s="2" customFormat="1" ht="15.75">
      <c r="A94" s="12"/>
      <c r="B94" s="7"/>
      <c r="C94" s="7"/>
      <c r="D94" s="7"/>
      <c r="E94" s="7"/>
    </row>
    <row r="95" spans="1:5" s="2" customFormat="1" ht="15.75">
      <c r="A95" s="12"/>
      <c r="B95" s="7"/>
      <c r="C95" s="7"/>
      <c r="D95" s="7"/>
      <c r="E95" s="7"/>
    </row>
    <row r="96" spans="1:5" s="2" customFormat="1" ht="15.75">
      <c r="A96" s="12"/>
      <c r="B96" s="7"/>
      <c r="C96" s="7"/>
      <c r="D96" s="7"/>
      <c r="E96" s="7"/>
    </row>
    <row r="97" spans="1:5" s="2" customFormat="1" ht="15.75">
      <c r="A97" s="12"/>
      <c r="B97" s="7"/>
      <c r="C97" s="7"/>
      <c r="D97" s="7"/>
      <c r="E97" s="7"/>
    </row>
    <row r="98" spans="1:5" s="2" customFormat="1" ht="15.75">
      <c r="A98" s="12"/>
      <c r="B98" s="7"/>
      <c r="C98" s="7"/>
      <c r="D98" s="7"/>
      <c r="E98" s="7"/>
    </row>
    <row r="99" spans="1:5" s="2" customFormat="1" ht="15.75">
      <c r="A99" s="12"/>
      <c r="B99" s="7"/>
      <c r="C99" s="7"/>
      <c r="D99" s="7"/>
      <c r="E99" s="7"/>
    </row>
    <row r="100" spans="1:5" s="2" customFormat="1" ht="15.75">
      <c r="A100" s="12"/>
      <c r="B100" s="7"/>
      <c r="C100" s="7"/>
      <c r="D100" s="7"/>
      <c r="E100" s="7"/>
    </row>
    <row r="101" spans="1:5" s="2" customFormat="1" ht="15.75">
      <c r="A101" s="12"/>
      <c r="B101" s="7"/>
      <c r="C101" s="7"/>
      <c r="D101" s="7"/>
      <c r="E101" s="7"/>
    </row>
    <row r="102" spans="1:5" s="2" customFormat="1" ht="15.75">
      <c r="A102" s="12"/>
      <c r="B102" s="7"/>
      <c r="C102" s="7"/>
      <c r="D102" s="7"/>
      <c r="E102" s="7"/>
    </row>
    <row r="103" spans="1:5" s="2" customFormat="1" ht="15.75">
      <c r="A103" s="12"/>
      <c r="B103" s="7"/>
      <c r="C103" s="7"/>
      <c r="D103" s="7"/>
      <c r="E103" s="7"/>
    </row>
    <row r="104" spans="1:5" s="2" customFormat="1" ht="15.75">
      <c r="A104" s="12"/>
      <c r="B104" s="7"/>
      <c r="C104" s="7"/>
      <c r="D104" s="7"/>
      <c r="E104" s="7"/>
    </row>
    <row r="105" spans="1:5" s="2" customFormat="1" ht="15.75">
      <c r="A105" s="12"/>
      <c r="B105" s="7"/>
      <c r="C105" s="7"/>
      <c r="D105" s="7"/>
      <c r="E105" s="7"/>
    </row>
    <row r="106" spans="1:5" s="2" customFormat="1" ht="15.75">
      <c r="A106" s="12"/>
      <c r="B106" s="7"/>
      <c r="C106" s="7"/>
      <c r="D106" s="7"/>
      <c r="E106" s="7"/>
    </row>
    <row r="107" spans="1:5" s="2" customFormat="1" ht="15.75">
      <c r="A107" s="12"/>
      <c r="B107" s="7"/>
      <c r="C107" s="7"/>
      <c r="D107" s="7"/>
      <c r="E107" s="7"/>
    </row>
    <row r="108" spans="1:5" s="2" customFormat="1" ht="15.75">
      <c r="A108" s="12"/>
      <c r="B108" s="7"/>
      <c r="C108" s="7"/>
      <c r="D108" s="7"/>
      <c r="E108" s="7"/>
    </row>
    <row r="109" spans="1:5" s="2" customFormat="1" ht="15.75">
      <c r="A109" s="12"/>
      <c r="B109" s="7"/>
      <c r="C109" s="7"/>
      <c r="D109" s="7"/>
      <c r="E109" s="7"/>
    </row>
    <row r="110" spans="1:5" s="2" customFormat="1" ht="15.75">
      <c r="A110" s="12"/>
      <c r="B110" s="7"/>
      <c r="C110" s="7"/>
      <c r="D110" s="7"/>
      <c r="E110" s="7"/>
    </row>
    <row r="111" spans="1:5" s="2" customFormat="1" ht="15.75">
      <c r="A111" s="12"/>
      <c r="B111" s="7"/>
      <c r="C111" s="7"/>
      <c r="D111" s="7"/>
      <c r="E111" s="7"/>
    </row>
    <row r="112" spans="1:5" s="2" customFormat="1" ht="15.75">
      <c r="A112" s="12"/>
      <c r="B112" s="7"/>
      <c r="C112" s="7"/>
      <c r="D112" s="7"/>
      <c r="E112" s="7"/>
    </row>
    <row r="113" spans="1:5" s="2" customFormat="1" ht="15.75">
      <c r="A113" s="12"/>
      <c r="B113" s="7"/>
      <c r="C113" s="7"/>
      <c r="D113" s="7"/>
      <c r="E113" s="7"/>
    </row>
    <row r="114" spans="1:5" s="2" customFormat="1" ht="15.75">
      <c r="A114" s="12"/>
      <c r="B114" s="7"/>
      <c r="C114" s="7"/>
      <c r="D114" s="7"/>
      <c r="E114" s="7"/>
    </row>
    <row r="115" spans="1:5" s="2" customFormat="1" ht="15.75">
      <c r="A115" s="12"/>
      <c r="B115" s="7"/>
      <c r="C115" s="7"/>
      <c r="D115" s="7"/>
      <c r="E115" s="7"/>
    </row>
    <row r="116" spans="1:5" s="2" customFormat="1" ht="15.75">
      <c r="A116" s="12"/>
      <c r="B116" s="7"/>
      <c r="C116" s="7"/>
      <c r="D116" s="7"/>
      <c r="E116" s="7"/>
    </row>
    <row r="117" spans="1:5" s="2" customFormat="1" ht="15.75">
      <c r="A117" s="12"/>
      <c r="B117" s="7"/>
      <c r="C117" s="7"/>
      <c r="D117" s="7"/>
      <c r="E117" s="7"/>
    </row>
    <row r="118" spans="1:5" s="2" customFormat="1" ht="15.75">
      <c r="A118" s="12"/>
      <c r="B118" s="7"/>
      <c r="C118" s="7"/>
      <c r="D118" s="7"/>
      <c r="E118" s="7"/>
    </row>
    <row r="119" spans="1:5" s="2" customFormat="1" ht="15.75">
      <c r="A119" s="12"/>
      <c r="B119" s="7"/>
      <c r="C119" s="7"/>
      <c r="D119" s="7"/>
      <c r="E119" s="7"/>
    </row>
    <row r="120" spans="1:5" s="2" customFormat="1" ht="15.75">
      <c r="A120" s="12"/>
      <c r="B120" s="7"/>
      <c r="C120" s="7"/>
      <c r="D120" s="7"/>
      <c r="E120" s="7"/>
    </row>
    <row r="121" spans="1:5" s="2" customFormat="1" ht="15.75">
      <c r="A121" s="12"/>
      <c r="B121" s="7"/>
      <c r="C121" s="7"/>
      <c r="D121" s="7"/>
      <c r="E121" s="7"/>
    </row>
    <row r="122" spans="1:5" s="2" customFormat="1" ht="15.75">
      <c r="A122" s="12"/>
      <c r="B122" s="7"/>
      <c r="C122" s="7"/>
      <c r="D122" s="7"/>
      <c r="E122" s="7"/>
    </row>
    <row r="123" spans="1:5" s="2" customFormat="1" ht="15.75">
      <c r="A123" s="12"/>
      <c r="B123" s="7"/>
      <c r="C123" s="7"/>
      <c r="D123" s="7"/>
      <c r="E123" s="7"/>
    </row>
    <row r="124" spans="1:5" s="2" customFormat="1" ht="15.75">
      <c r="A124" s="12"/>
      <c r="B124" s="7"/>
      <c r="C124" s="7"/>
      <c r="D124" s="7"/>
      <c r="E124" s="7"/>
    </row>
    <row r="125" spans="1:5" s="2" customFormat="1" ht="15.75">
      <c r="A125" s="12"/>
      <c r="B125" s="7"/>
      <c r="C125" s="7"/>
      <c r="D125" s="7"/>
      <c r="E125" s="7"/>
    </row>
    <row r="126" spans="1:5" s="2" customFormat="1" ht="15.75">
      <c r="A126" s="12"/>
      <c r="B126" s="7"/>
      <c r="C126" s="7"/>
      <c r="D126" s="7"/>
      <c r="E126" s="7"/>
    </row>
    <row r="127" spans="1:5" s="2" customFormat="1" ht="15.75">
      <c r="A127" s="12"/>
      <c r="B127" s="7"/>
      <c r="C127" s="7"/>
      <c r="D127" s="7"/>
      <c r="E127" s="7"/>
    </row>
    <row r="128" spans="1:5" s="2" customFormat="1" ht="15.75">
      <c r="A128" s="12"/>
      <c r="B128" s="7"/>
      <c r="C128" s="7"/>
      <c r="D128" s="7"/>
      <c r="E128" s="7"/>
    </row>
    <row r="129" spans="1:5" s="2" customFormat="1" ht="15.75">
      <c r="A129" s="12"/>
      <c r="B129" s="7"/>
      <c r="C129" s="7"/>
      <c r="D129" s="7"/>
      <c r="E129" s="7"/>
    </row>
    <row r="130" spans="1:5" s="2" customFormat="1" ht="15.75">
      <c r="A130" s="12"/>
      <c r="B130" s="7"/>
      <c r="C130" s="7"/>
      <c r="D130" s="7"/>
      <c r="E130" s="7"/>
    </row>
    <row r="131" spans="1:5" s="2" customFormat="1" ht="15.75">
      <c r="A131" s="12"/>
      <c r="B131" s="7"/>
      <c r="C131" s="7"/>
      <c r="D131" s="7"/>
      <c r="E131" s="7"/>
    </row>
    <row r="132" spans="1:5" s="2" customFormat="1" ht="15.75">
      <c r="A132" s="12"/>
      <c r="B132" s="7"/>
      <c r="C132" s="7"/>
      <c r="D132" s="7"/>
      <c r="E132" s="7"/>
    </row>
    <row r="133" spans="1:5" s="2" customFormat="1" ht="15.75">
      <c r="A133" s="12"/>
      <c r="B133" s="7"/>
      <c r="C133" s="7"/>
      <c r="D133" s="7"/>
      <c r="E133" s="7"/>
    </row>
    <row r="134" spans="1:5" s="2" customFormat="1" ht="15.75">
      <c r="A134" s="12"/>
      <c r="B134" s="7"/>
      <c r="C134" s="7"/>
      <c r="D134" s="7"/>
      <c r="E134" s="7"/>
    </row>
    <row r="135" spans="1:5" s="2" customFormat="1" ht="15.75">
      <c r="A135" s="12"/>
      <c r="B135" s="7"/>
      <c r="C135" s="7"/>
      <c r="D135" s="7"/>
      <c r="E135" s="7"/>
    </row>
    <row r="136" spans="1:5" s="2" customFormat="1" ht="15.75">
      <c r="A136" s="12"/>
      <c r="B136" s="7"/>
      <c r="C136" s="7"/>
      <c r="D136" s="7"/>
      <c r="E136" s="7"/>
    </row>
    <row r="137" spans="1:5" s="2" customFormat="1" ht="15.75">
      <c r="A137" s="12"/>
      <c r="B137" s="7"/>
      <c r="C137" s="7"/>
      <c r="D137" s="7"/>
      <c r="E137" s="7"/>
    </row>
    <row r="138" spans="1:5" s="2" customFormat="1" ht="15.75">
      <c r="A138" s="12"/>
      <c r="B138" s="7"/>
      <c r="C138" s="7"/>
      <c r="D138" s="7"/>
      <c r="E138" s="7"/>
    </row>
    <row r="139" spans="1:5" s="2" customFormat="1" ht="15.75">
      <c r="A139" s="12"/>
      <c r="B139" s="7"/>
      <c r="C139" s="7"/>
      <c r="D139" s="7"/>
      <c r="E139" s="7"/>
    </row>
    <row r="140" spans="1:5" s="2" customFormat="1" ht="15.75">
      <c r="A140" s="12"/>
      <c r="B140" s="7"/>
      <c r="C140" s="7"/>
      <c r="D140" s="7"/>
      <c r="E140" s="7"/>
    </row>
    <row r="141" spans="1:5" s="2" customFormat="1" ht="15.75">
      <c r="A141" s="12"/>
      <c r="B141" s="7"/>
      <c r="C141" s="7"/>
      <c r="D141" s="7"/>
      <c r="E141" s="7"/>
    </row>
    <row r="142" spans="1:5" s="2" customFormat="1" ht="15.75">
      <c r="A142" s="12"/>
      <c r="B142" s="7"/>
      <c r="C142" s="7"/>
      <c r="D142" s="7"/>
      <c r="E142" s="7"/>
    </row>
    <row r="143" spans="1:5" s="2" customFormat="1" ht="15.75">
      <c r="A143" s="12"/>
      <c r="B143" s="7"/>
      <c r="C143" s="7"/>
      <c r="D143" s="7"/>
      <c r="E143" s="7"/>
    </row>
    <row r="144" spans="1:5" s="2" customFormat="1" ht="15.75">
      <c r="A144" s="12"/>
      <c r="B144" s="7"/>
      <c r="C144" s="7"/>
      <c r="D144" s="7"/>
      <c r="E144" s="7"/>
    </row>
    <row r="145" spans="1:5" s="2" customFormat="1" ht="15.75">
      <c r="A145" s="12"/>
      <c r="B145" s="7"/>
      <c r="C145" s="7"/>
      <c r="D145" s="7"/>
      <c r="E145" s="7"/>
    </row>
    <row r="146" spans="1:5" s="2" customFormat="1" ht="15.75">
      <c r="A146" s="12"/>
      <c r="B146" s="7"/>
      <c r="C146" s="7"/>
      <c r="D146" s="7"/>
      <c r="E146" s="7"/>
    </row>
    <row r="147" spans="1:5" s="2" customFormat="1" ht="15.75">
      <c r="A147" s="12"/>
      <c r="B147" s="7"/>
      <c r="C147" s="7"/>
      <c r="D147" s="7"/>
      <c r="E147" s="7"/>
    </row>
    <row r="148" spans="1:5" s="2" customFormat="1" ht="15.75">
      <c r="A148" s="12"/>
      <c r="B148" s="7"/>
      <c r="C148" s="7"/>
      <c r="D148" s="7"/>
      <c r="E148" s="7"/>
    </row>
    <row r="149" spans="1:5" s="2" customFormat="1" ht="15.75">
      <c r="A149" s="12"/>
      <c r="B149" s="7"/>
      <c r="C149" s="7"/>
      <c r="D149" s="7"/>
      <c r="E149" s="7"/>
    </row>
    <row r="150" spans="1:5" s="2" customFormat="1" ht="15.75">
      <c r="A150" s="12"/>
      <c r="B150" s="7"/>
      <c r="C150" s="7"/>
      <c r="D150" s="7"/>
      <c r="E150" s="7"/>
    </row>
    <row r="151" spans="1:5" s="2" customFormat="1" ht="15.75">
      <c r="A151" s="12"/>
      <c r="B151" s="7"/>
      <c r="C151" s="7"/>
      <c r="D151" s="7"/>
      <c r="E151" s="7"/>
    </row>
    <row r="152" spans="1:5" s="2" customFormat="1" ht="15.75">
      <c r="A152" s="12"/>
      <c r="B152" s="7"/>
      <c r="C152" s="7"/>
      <c r="D152" s="7"/>
      <c r="E152" s="7"/>
    </row>
    <row r="153" spans="1:5" s="2" customFormat="1" ht="15.75">
      <c r="A153" s="12"/>
      <c r="B153" s="7"/>
      <c r="C153" s="7"/>
      <c r="D153" s="7"/>
      <c r="E153" s="7"/>
    </row>
    <row r="154" spans="1:5" s="2" customFormat="1" ht="15.75">
      <c r="A154" s="12"/>
      <c r="B154" s="7"/>
      <c r="C154" s="7"/>
      <c r="D154" s="7"/>
      <c r="E154" s="7"/>
    </row>
    <row r="155" spans="1:5" s="2" customFormat="1" ht="15.75">
      <c r="A155" s="12"/>
      <c r="B155" s="7"/>
      <c r="C155" s="7"/>
      <c r="D155" s="7"/>
      <c r="E155" s="7"/>
    </row>
    <row r="156" spans="1:5" s="2" customFormat="1" ht="15.75">
      <c r="A156" s="12"/>
      <c r="B156" s="7"/>
      <c r="C156" s="7"/>
      <c r="D156" s="7"/>
      <c r="E156" s="7"/>
    </row>
    <row r="157" spans="1:5" s="2" customFormat="1" ht="15.75">
      <c r="A157" s="12"/>
      <c r="B157" s="7"/>
      <c r="C157" s="7"/>
      <c r="D157" s="7"/>
      <c r="E157" s="7"/>
    </row>
    <row r="158" spans="1:5" s="2" customFormat="1" ht="15.75">
      <c r="A158" s="12"/>
      <c r="B158" s="7"/>
      <c r="C158" s="7"/>
      <c r="D158" s="7"/>
      <c r="E158" s="7"/>
    </row>
    <row r="159" spans="1:5" s="2" customFormat="1" ht="15.75">
      <c r="A159" s="12"/>
      <c r="B159" s="7"/>
      <c r="C159" s="7"/>
      <c r="D159" s="7"/>
      <c r="E159" s="7"/>
    </row>
    <row r="160" spans="1:5" s="2" customFormat="1" ht="15.75">
      <c r="A160" s="12"/>
      <c r="B160" s="7"/>
      <c r="C160" s="7"/>
      <c r="D160" s="7"/>
      <c r="E160" s="7"/>
    </row>
    <row r="161" spans="1:5" s="2" customFormat="1" ht="15.75">
      <c r="A161" s="12"/>
      <c r="B161" s="7"/>
      <c r="C161" s="7"/>
      <c r="D161" s="7"/>
      <c r="E161" s="7"/>
    </row>
    <row r="162" spans="1:5" s="2" customFormat="1" ht="15.75">
      <c r="A162" s="12"/>
      <c r="B162" s="7"/>
      <c r="C162" s="7"/>
      <c r="D162" s="7"/>
      <c r="E162" s="7"/>
    </row>
    <row r="163" spans="1:5" s="2" customFormat="1" ht="15.75">
      <c r="A163" s="12"/>
      <c r="B163" s="7"/>
      <c r="C163" s="7"/>
      <c r="D163" s="7"/>
      <c r="E163" s="7"/>
    </row>
    <row r="164" spans="1:5" s="2" customFormat="1" ht="15.75">
      <c r="A164" s="12"/>
      <c r="B164" s="7"/>
      <c r="C164" s="7"/>
      <c r="D164" s="7"/>
      <c r="E164" s="7"/>
    </row>
    <row r="165" spans="1:5" s="2" customFormat="1" ht="15.75">
      <c r="A165" s="12"/>
      <c r="B165" s="7"/>
      <c r="C165" s="7"/>
      <c r="D165" s="7"/>
      <c r="E165" s="7"/>
    </row>
    <row r="166" spans="1:5" s="2" customFormat="1" ht="15.75">
      <c r="A166" s="12"/>
      <c r="B166" s="7"/>
      <c r="C166" s="7"/>
      <c r="D166" s="7"/>
      <c r="E166" s="7"/>
    </row>
    <row r="167" spans="1:5" s="2" customFormat="1" ht="15.75">
      <c r="A167" s="12"/>
      <c r="B167" s="7"/>
      <c r="C167" s="7"/>
      <c r="D167" s="7"/>
      <c r="E167" s="7"/>
    </row>
    <row r="168" spans="1:5" s="2" customFormat="1" ht="15.75">
      <c r="A168" s="12"/>
      <c r="B168" s="7"/>
      <c r="C168" s="7"/>
      <c r="D168" s="7"/>
      <c r="E168" s="7"/>
    </row>
    <row r="169" spans="1:5" s="2" customFormat="1" ht="15.75">
      <c r="A169" s="12"/>
      <c r="B169" s="7"/>
      <c r="C169" s="7"/>
      <c r="D169" s="7"/>
      <c r="E169" s="7"/>
    </row>
    <row r="170" spans="1:5" s="2" customFormat="1" ht="15.75">
      <c r="A170" s="12"/>
      <c r="B170" s="7"/>
      <c r="C170" s="7"/>
      <c r="D170" s="7"/>
      <c r="E170" s="7"/>
    </row>
    <row r="171" spans="1:5" s="2" customFormat="1" ht="15.75">
      <c r="A171" s="12"/>
      <c r="B171" s="7"/>
      <c r="C171" s="7"/>
      <c r="D171" s="7"/>
      <c r="E171" s="7"/>
    </row>
    <row r="172" spans="1:5" s="2" customFormat="1" ht="15.75">
      <c r="A172" s="12"/>
      <c r="B172" s="7"/>
      <c r="C172" s="7"/>
      <c r="D172" s="7"/>
      <c r="E172" s="7"/>
    </row>
    <row r="173" spans="1:5" s="2" customFormat="1" ht="15.75">
      <c r="A173" s="12"/>
      <c r="B173" s="7"/>
      <c r="C173" s="7"/>
      <c r="D173" s="7"/>
      <c r="E173" s="7"/>
    </row>
    <row r="174" spans="1:5" s="2" customFormat="1" ht="15.75">
      <c r="A174" s="12"/>
      <c r="B174" s="7"/>
      <c r="C174" s="7"/>
      <c r="D174" s="7"/>
      <c r="E174" s="7"/>
    </row>
    <row r="175" spans="1:5" s="2" customFormat="1" ht="15.75">
      <c r="A175" s="12"/>
      <c r="B175" s="7"/>
      <c r="C175" s="7"/>
      <c r="D175" s="7"/>
      <c r="E175" s="7"/>
    </row>
    <row r="176" spans="1:5" s="2" customFormat="1" ht="15.75">
      <c r="A176" s="12"/>
      <c r="B176" s="7"/>
      <c r="C176" s="7"/>
      <c r="D176" s="7"/>
      <c r="E176" s="7"/>
    </row>
    <row r="177" spans="1:5" s="2" customFormat="1" ht="15.75">
      <c r="A177" s="12"/>
      <c r="B177" s="7"/>
      <c r="C177" s="7"/>
      <c r="D177" s="7"/>
      <c r="E177" s="7"/>
    </row>
    <row r="178" spans="1:5" s="2" customFormat="1" ht="15.75">
      <c r="A178" s="12"/>
      <c r="B178" s="7"/>
      <c r="C178" s="7"/>
      <c r="D178" s="7"/>
      <c r="E178" s="7"/>
    </row>
    <row r="179" spans="1:5" s="2" customFormat="1" ht="15.75">
      <c r="A179" s="12"/>
      <c r="B179" s="7"/>
      <c r="C179" s="7"/>
      <c r="D179" s="7"/>
      <c r="E179" s="7"/>
    </row>
    <row r="180" spans="1:5" s="2" customFormat="1" ht="15.75">
      <c r="A180" s="12"/>
      <c r="B180" s="7"/>
      <c r="C180" s="7"/>
      <c r="D180" s="7"/>
      <c r="E180" s="7"/>
    </row>
    <row r="181" spans="1:5" s="2" customFormat="1" ht="15.75">
      <c r="A181" s="12"/>
      <c r="B181" s="7"/>
      <c r="C181" s="7"/>
      <c r="D181" s="7"/>
      <c r="E181" s="7"/>
    </row>
    <row r="182" spans="1:5" s="2" customFormat="1" ht="15.75">
      <c r="A182" s="12"/>
      <c r="B182" s="7"/>
      <c r="C182" s="7"/>
      <c r="D182" s="7"/>
      <c r="E182" s="7"/>
    </row>
    <row r="183" spans="1:5" s="2" customFormat="1" ht="15.75">
      <c r="A183" s="12"/>
      <c r="B183" s="7"/>
      <c r="C183" s="7"/>
      <c r="D183" s="7"/>
      <c r="E183" s="7"/>
    </row>
    <row r="184" spans="1:5" s="2" customFormat="1" ht="15.75">
      <c r="A184" s="12"/>
      <c r="B184" s="7"/>
      <c r="C184" s="7"/>
      <c r="D184" s="7"/>
      <c r="E184" s="7"/>
    </row>
    <row r="185" spans="1:5" s="2" customFormat="1" ht="15.75">
      <c r="A185" s="12"/>
      <c r="B185" s="7"/>
      <c r="C185" s="7"/>
      <c r="D185" s="7"/>
      <c r="E185" s="7"/>
    </row>
    <row r="186" spans="1:5" s="2" customFormat="1" ht="15.75">
      <c r="A186" s="12"/>
      <c r="B186" s="7"/>
      <c r="C186" s="7"/>
      <c r="D186" s="7"/>
      <c r="E186" s="7"/>
    </row>
    <row r="187" spans="1:5" s="2" customFormat="1" ht="15.75">
      <c r="A187" s="12"/>
      <c r="B187" s="7"/>
      <c r="C187" s="7"/>
      <c r="D187" s="7"/>
      <c r="E187" s="7"/>
    </row>
    <row r="188" spans="1:5" s="2" customFormat="1" ht="15.75">
      <c r="A188" s="12"/>
      <c r="B188" s="7"/>
      <c r="C188" s="7"/>
      <c r="D188" s="7"/>
      <c r="E188" s="7"/>
    </row>
    <row r="189" spans="1:5" s="2" customFormat="1" ht="15.75">
      <c r="A189" s="12"/>
      <c r="B189" s="7"/>
      <c r="C189" s="7"/>
      <c r="D189" s="7"/>
      <c r="E189" s="7"/>
    </row>
    <row r="190" spans="1:5" s="2" customFormat="1" ht="15.75">
      <c r="A190" s="12"/>
      <c r="B190" s="7"/>
      <c r="C190" s="7"/>
      <c r="D190" s="7"/>
      <c r="E190" s="7"/>
    </row>
    <row r="191" spans="1:5" s="2" customFormat="1" ht="15.75">
      <c r="A191" s="12"/>
      <c r="B191" s="7"/>
      <c r="C191" s="7"/>
      <c r="D191" s="7"/>
      <c r="E191" s="7"/>
    </row>
    <row r="192" spans="1:5" s="2" customFormat="1" ht="15.75">
      <c r="A192" s="12"/>
      <c r="B192" s="7"/>
      <c r="C192" s="7"/>
      <c r="D192" s="7"/>
      <c r="E192" s="7"/>
    </row>
    <row r="193" spans="1:5" s="2" customFormat="1" ht="15.75">
      <c r="A193" s="12"/>
      <c r="B193" s="7"/>
      <c r="C193" s="7"/>
      <c r="D193" s="7"/>
      <c r="E193" s="7"/>
    </row>
    <row r="194" spans="1:5" s="2" customFormat="1" ht="15.75">
      <c r="A194" s="12"/>
      <c r="B194" s="7"/>
      <c r="C194" s="7"/>
      <c r="D194" s="7"/>
      <c r="E194" s="7"/>
    </row>
    <row r="195" spans="1:5" s="2" customFormat="1" ht="15.75">
      <c r="A195" s="12"/>
      <c r="B195" s="7"/>
      <c r="C195" s="7"/>
      <c r="D195" s="7"/>
      <c r="E195" s="7"/>
    </row>
    <row r="196" spans="1:5" s="2" customFormat="1" ht="15.75">
      <c r="A196" s="12"/>
      <c r="B196" s="7"/>
      <c r="C196" s="7"/>
      <c r="D196" s="7"/>
      <c r="E196" s="7"/>
    </row>
    <row r="197" spans="1:5" s="2" customFormat="1" ht="15.75">
      <c r="A197" s="12"/>
      <c r="B197" s="7"/>
      <c r="C197" s="7"/>
      <c r="D197" s="7"/>
      <c r="E197" s="7"/>
    </row>
    <row r="198" spans="1:5" s="2" customFormat="1" ht="15.75">
      <c r="A198" s="12"/>
      <c r="B198" s="7"/>
      <c r="C198" s="7"/>
      <c r="D198" s="7"/>
      <c r="E198" s="7"/>
    </row>
    <row r="199" spans="1:5" s="2" customFormat="1" ht="15.75">
      <c r="A199" s="12"/>
      <c r="B199" s="7"/>
      <c r="C199" s="7"/>
      <c r="D199" s="7"/>
      <c r="E199" s="7"/>
    </row>
    <row r="200" spans="1:5" s="2" customFormat="1" ht="15.75">
      <c r="A200" s="12"/>
      <c r="B200" s="7"/>
      <c r="C200" s="7"/>
      <c r="D200" s="7"/>
      <c r="E200" s="7"/>
    </row>
    <row r="201" spans="1:5" s="2" customFormat="1" ht="15.75">
      <c r="A201" s="12"/>
      <c r="B201" s="7"/>
      <c r="C201" s="7"/>
      <c r="D201" s="7"/>
      <c r="E201" s="7"/>
    </row>
    <row r="202" spans="1:5" s="2" customFormat="1" ht="15.75">
      <c r="A202" s="12"/>
      <c r="B202" s="7"/>
      <c r="C202" s="7"/>
      <c r="D202" s="7"/>
      <c r="E202" s="7"/>
    </row>
    <row r="203" spans="1:5" s="2" customFormat="1" ht="15.75">
      <c r="A203" s="12"/>
      <c r="B203" s="7"/>
      <c r="C203" s="7"/>
      <c r="D203" s="7"/>
      <c r="E203" s="7"/>
    </row>
    <row r="204" spans="1:5" s="2" customFormat="1" ht="15.75">
      <c r="A204" s="12"/>
      <c r="B204" s="7"/>
      <c r="C204" s="7"/>
      <c r="D204" s="7"/>
      <c r="E204" s="7"/>
    </row>
    <row r="205" spans="1:5" s="2" customFormat="1" ht="15.75">
      <c r="A205" s="12"/>
      <c r="B205" s="7"/>
      <c r="C205" s="7"/>
      <c r="D205" s="7"/>
      <c r="E205" s="7"/>
    </row>
    <row r="206" spans="1:5" s="2" customFormat="1" ht="15.75">
      <c r="A206" s="12"/>
      <c r="B206" s="7"/>
      <c r="C206" s="7"/>
      <c r="D206" s="7"/>
      <c r="E206" s="7"/>
    </row>
    <row r="207" spans="1:5" s="2" customFormat="1" ht="15.75">
      <c r="A207" s="12"/>
      <c r="B207" s="7"/>
      <c r="C207" s="7"/>
      <c r="D207" s="7"/>
      <c r="E207" s="7"/>
    </row>
    <row r="208" spans="1:5" s="2" customFormat="1" ht="15.75">
      <c r="A208" s="12"/>
      <c r="B208" s="7"/>
      <c r="C208" s="7"/>
      <c r="D208" s="7"/>
      <c r="E208" s="7"/>
    </row>
    <row r="209" spans="1:5" s="2" customFormat="1" ht="15.75">
      <c r="A209" s="12"/>
      <c r="B209" s="7"/>
      <c r="C209" s="7"/>
      <c r="D209" s="7"/>
      <c r="E209" s="7"/>
    </row>
    <row r="210" spans="1:5" s="2" customFormat="1" ht="15.75">
      <c r="A210" s="12"/>
      <c r="B210" s="7"/>
      <c r="C210" s="7"/>
      <c r="D210" s="7"/>
      <c r="E210" s="7"/>
    </row>
    <row r="211" spans="1:5" s="2" customFormat="1" ht="15.75">
      <c r="A211" s="12"/>
      <c r="B211" s="7"/>
      <c r="C211" s="7"/>
      <c r="D211" s="7"/>
      <c r="E211" s="7"/>
    </row>
    <row r="212" spans="1:5" s="2" customFormat="1" ht="15.75">
      <c r="A212" s="12"/>
      <c r="B212" s="7"/>
      <c r="C212" s="7"/>
      <c r="D212" s="7"/>
      <c r="E212" s="7"/>
    </row>
    <row r="213" spans="1:5" s="2" customFormat="1" ht="15.75">
      <c r="A213" s="12"/>
      <c r="B213" s="7"/>
      <c r="C213" s="7"/>
      <c r="D213" s="7"/>
      <c r="E213" s="7"/>
    </row>
    <row r="214" spans="1:5" s="2" customFormat="1" ht="15.75">
      <c r="A214" s="12"/>
      <c r="B214" s="7"/>
      <c r="C214" s="7"/>
      <c r="D214" s="7"/>
      <c r="E214" s="7"/>
    </row>
    <row r="215" spans="1:5" s="2" customFormat="1" ht="15.75">
      <c r="A215" s="12"/>
      <c r="B215" s="7"/>
      <c r="C215" s="7"/>
      <c r="D215" s="7"/>
      <c r="E215" s="7"/>
    </row>
    <row r="216" spans="1:5" s="2" customFormat="1" ht="15.75">
      <c r="A216" s="12"/>
      <c r="B216" s="7"/>
      <c r="C216" s="7"/>
      <c r="D216" s="7"/>
      <c r="E216" s="7"/>
    </row>
    <row r="217" spans="1:5" s="2" customFormat="1" ht="15.75">
      <c r="A217" s="12"/>
      <c r="B217" s="7"/>
      <c r="C217" s="7"/>
      <c r="D217" s="7"/>
      <c r="E217" s="7"/>
    </row>
    <row r="218" spans="1:5" s="2" customFormat="1" ht="15.75">
      <c r="A218" s="12"/>
      <c r="B218" s="7"/>
      <c r="C218" s="7"/>
      <c r="D218" s="7"/>
      <c r="E218" s="7"/>
    </row>
    <row r="219" spans="1:5" s="2" customFormat="1" ht="15.75">
      <c r="A219" s="12"/>
      <c r="B219" s="7"/>
      <c r="C219" s="7"/>
      <c r="D219" s="7"/>
      <c r="E219" s="7"/>
    </row>
    <row r="220" spans="1:5" s="2" customFormat="1" ht="15.75">
      <c r="A220" s="12"/>
      <c r="B220" s="7"/>
      <c r="C220" s="7"/>
      <c r="D220" s="7"/>
      <c r="E220" s="7"/>
    </row>
    <row r="221" spans="1:5" s="2" customFormat="1" ht="15.75">
      <c r="A221" s="12"/>
      <c r="B221" s="7"/>
      <c r="C221" s="7"/>
      <c r="D221" s="7"/>
      <c r="E221" s="7"/>
    </row>
    <row r="222" spans="1:5" s="2" customFormat="1" ht="15.75">
      <c r="A222" s="12"/>
      <c r="B222" s="7"/>
      <c r="C222" s="7"/>
      <c r="D222" s="7"/>
      <c r="E222" s="7"/>
    </row>
    <row r="223" spans="1:5" s="2" customFormat="1" ht="15.75">
      <c r="A223" s="12"/>
      <c r="B223" s="7"/>
      <c r="C223" s="7"/>
      <c r="D223" s="7"/>
      <c r="E223" s="7"/>
    </row>
    <row r="224" spans="1:5" s="2" customFormat="1" ht="15.75">
      <c r="A224" s="12"/>
      <c r="B224" s="7"/>
      <c r="C224" s="7"/>
      <c r="D224" s="7"/>
      <c r="E224" s="7"/>
    </row>
    <row r="225" spans="1:5" s="2" customFormat="1" ht="15.75">
      <c r="A225" s="12"/>
      <c r="B225" s="7"/>
      <c r="C225" s="7"/>
      <c r="D225" s="7"/>
      <c r="E225" s="7"/>
    </row>
    <row r="226" spans="1:5" s="2" customFormat="1" ht="15.75">
      <c r="A226" s="12"/>
      <c r="B226" s="7"/>
      <c r="C226" s="7"/>
      <c r="D226" s="7"/>
      <c r="E226" s="7"/>
    </row>
    <row r="227" spans="1:5" s="2" customFormat="1" ht="15.75">
      <c r="A227" s="12"/>
      <c r="B227" s="7"/>
      <c r="C227" s="7"/>
      <c r="D227" s="7"/>
      <c r="E227" s="7"/>
    </row>
    <row r="228" spans="1:5" s="2" customFormat="1" ht="15.75">
      <c r="A228" s="12"/>
      <c r="B228" s="7"/>
      <c r="C228" s="7"/>
      <c r="D228" s="7"/>
      <c r="E228" s="7"/>
    </row>
    <row r="229" spans="1:5" s="2" customFormat="1" ht="15.75">
      <c r="A229" s="12"/>
      <c r="B229" s="7"/>
      <c r="C229" s="7"/>
      <c r="D229" s="7"/>
      <c r="E229" s="7"/>
    </row>
    <row r="230" spans="1:5" s="2" customFormat="1" ht="15.75">
      <c r="A230" s="12"/>
      <c r="B230" s="7"/>
      <c r="C230" s="7"/>
      <c r="D230" s="7"/>
      <c r="E230" s="7"/>
    </row>
    <row r="231" spans="1:5" s="2" customFormat="1" ht="15.75">
      <c r="A231" s="12"/>
      <c r="B231" s="7"/>
      <c r="C231" s="7"/>
      <c r="D231" s="7"/>
      <c r="E231" s="7"/>
    </row>
    <row r="232" spans="1:5" s="2" customFormat="1" ht="15.75">
      <c r="A232" s="12"/>
      <c r="B232" s="7"/>
      <c r="C232" s="7"/>
      <c r="D232" s="7"/>
      <c r="E232" s="7"/>
    </row>
    <row r="233" spans="1:5" s="2" customFormat="1" ht="15.75">
      <c r="A233" s="12"/>
      <c r="B233" s="7"/>
      <c r="C233" s="7"/>
      <c r="D233" s="7"/>
      <c r="E233" s="7"/>
    </row>
    <row r="234" spans="1:5" s="2" customFormat="1" ht="15.75">
      <c r="A234" s="12"/>
      <c r="B234" s="7"/>
      <c r="C234" s="7"/>
      <c r="D234" s="7"/>
      <c r="E234" s="7"/>
    </row>
    <row r="235" spans="1:5" s="2" customFormat="1" ht="15.75">
      <c r="A235" s="12"/>
      <c r="B235" s="7"/>
      <c r="C235" s="7"/>
      <c r="D235" s="7"/>
      <c r="E235" s="7"/>
    </row>
    <row r="236" spans="1:5" s="2" customFormat="1" ht="15.75">
      <c r="A236" s="12"/>
      <c r="B236" s="7"/>
      <c r="C236" s="7"/>
      <c r="D236" s="7"/>
      <c r="E236" s="7"/>
    </row>
    <row r="237" spans="1:5" s="2" customFormat="1" ht="15.75">
      <c r="A237" s="12"/>
      <c r="B237" s="7"/>
      <c r="C237" s="7"/>
      <c r="D237" s="7"/>
      <c r="E237" s="7"/>
    </row>
    <row r="238" spans="1:5" s="2" customFormat="1" ht="15.75">
      <c r="A238" s="12"/>
      <c r="B238" s="7"/>
      <c r="C238" s="7"/>
      <c r="D238" s="7"/>
      <c r="E238" s="7"/>
    </row>
    <row r="239" spans="1:5" s="2" customFormat="1" ht="15.75">
      <c r="A239" s="12"/>
      <c r="B239" s="7"/>
      <c r="C239" s="7"/>
      <c r="D239" s="7"/>
      <c r="E239" s="7"/>
    </row>
    <row r="240" spans="1:5" s="2" customFormat="1" ht="15.75">
      <c r="A240" s="12"/>
      <c r="B240" s="7"/>
      <c r="C240" s="7"/>
      <c r="D240" s="7"/>
      <c r="E240" s="7"/>
    </row>
    <row r="241" spans="1:5" s="2" customFormat="1" ht="15.75">
      <c r="A241" s="12"/>
      <c r="B241" s="7"/>
      <c r="C241" s="7"/>
      <c r="D241" s="7"/>
      <c r="E241" s="7"/>
    </row>
    <row r="242" spans="1:5" s="2" customFormat="1" ht="15.75">
      <c r="A242" s="12"/>
      <c r="B242" s="7"/>
      <c r="C242" s="7"/>
      <c r="D242" s="7"/>
      <c r="E242" s="7"/>
    </row>
    <row r="243" spans="1:5" s="2" customFormat="1" ht="15.75">
      <c r="A243" s="12"/>
      <c r="B243" s="7"/>
      <c r="C243" s="7"/>
      <c r="D243" s="7"/>
      <c r="E243" s="7"/>
    </row>
    <row r="244" spans="1:5" s="2" customFormat="1" ht="15.75">
      <c r="A244" s="12"/>
      <c r="B244" s="7"/>
      <c r="C244" s="7"/>
      <c r="D244" s="7"/>
      <c r="E244" s="7"/>
    </row>
    <row r="245" spans="1:5" s="2" customFormat="1" ht="15.75">
      <c r="A245" s="12"/>
      <c r="B245" s="7"/>
      <c r="C245" s="7"/>
      <c r="D245" s="7"/>
      <c r="E245" s="7"/>
    </row>
    <row r="246" spans="1:5" s="2" customFormat="1" ht="15.75">
      <c r="A246" s="12"/>
      <c r="B246" s="7"/>
      <c r="C246" s="7"/>
      <c r="D246" s="7"/>
      <c r="E246" s="7"/>
    </row>
    <row r="247" spans="1:5" s="2" customFormat="1" ht="15.75">
      <c r="A247" s="12"/>
      <c r="B247" s="7"/>
      <c r="C247" s="7"/>
      <c r="D247" s="7"/>
      <c r="E247" s="7"/>
    </row>
    <row r="248" spans="1:5" s="2" customFormat="1" ht="15.75">
      <c r="A248" s="12"/>
      <c r="B248" s="7"/>
      <c r="C248" s="7"/>
      <c r="D248" s="7"/>
      <c r="E248" s="7"/>
    </row>
    <row r="249" spans="1:5" s="2" customFormat="1" ht="15.75">
      <c r="A249" s="12"/>
      <c r="B249" s="7"/>
      <c r="C249" s="7"/>
      <c r="D249" s="7"/>
      <c r="E249" s="7"/>
    </row>
    <row r="250" spans="1:5" s="2" customFormat="1" ht="15.75">
      <c r="A250" s="12"/>
      <c r="B250" s="7"/>
      <c r="C250" s="7"/>
      <c r="D250" s="7"/>
      <c r="E250" s="7"/>
    </row>
    <row r="251" spans="1:5" s="2" customFormat="1" ht="15.75">
      <c r="A251" s="12"/>
      <c r="B251" s="7"/>
      <c r="C251" s="7"/>
      <c r="D251" s="7"/>
      <c r="E251" s="7"/>
    </row>
    <row r="252" spans="1:5" s="2" customFormat="1" ht="15.75">
      <c r="A252" s="12"/>
      <c r="B252" s="7"/>
      <c r="C252" s="7"/>
      <c r="D252" s="7"/>
      <c r="E252" s="7"/>
    </row>
    <row r="253" spans="1:5" s="2" customFormat="1" ht="15.75">
      <c r="A253" s="12"/>
      <c r="B253" s="7"/>
      <c r="C253" s="7"/>
      <c r="D253" s="7"/>
      <c r="E253" s="7"/>
    </row>
    <row r="254" spans="1:5" s="2" customFormat="1" ht="15.75">
      <c r="A254" s="12"/>
      <c r="B254" s="7"/>
      <c r="C254" s="7"/>
      <c r="D254" s="7"/>
      <c r="E254" s="7"/>
    </row>
    <row r="255" spans="1:5" s="2" customFormat="1" ht="15.75">
      <c r="A255" s="12"/>
      <c r="B255" s="7"/>
      <c r="C255" s="7"/>
      <c r="D255" s="7"/>
      <c r="E255" s="7"/>
    </row>
    <row r="256" spans="1:5" s="2" customFormat="1" ht="15.75">
      <c r="A256" s="12"/>
      <c r="B256" s="7"/>
      <c r="C256" s="7"/>
      <c r="D256" s="7"/>
      <c r="E256" s="7"/>
    </row>
    <row r="257" spans="1:5" s="2" customFormat="1" ht="15.75">
      <c r="A257" s="12"/>
      <c r="B257" s="7"/>
      <c r="C257" s="7"/>
      <c r="D257" s="7"/>
      <c r="E257" s="7"/>
    </row>
    <row r="258" spans="1:5" s="2" customFormat="1" ht="15.75">
      <c r="A258" s="12"/>
      <c r="B258" s="7"/>
      <c r="C258" s="7"/>
      <c r="D258" s="7"/>
      <c r="E258" s="7"/>
    </row>
    <row r="259" spans="1:5" s="2" customFormat="1" ht="15.75">
      <c r="A259" s="12"/>
      <c r="B259" s="7"/>
      <c r="C259" s="7"/>
      <c r="D259" s="7"/>
      <c r="E259" s="7"/>
    </row>
    <row r="260" spans="1:5" s="2" customFormat="1" ht="15.75">
      <c r="A260" s="12"/>
      <c r="B260" s="7"/>
      <c r="C260" s="7"/>
      <c r="D260" s="7"/>
      <c r="E260" s="7"/>
    </row>
    <row r="261" spans="1:5" s="2" customFormat="1" ht="15.75">
      <c r="A261" s="12"/>
      <c r="B261" s="7"/>
      <c r="C261" s="7"/>
      <c r="D261" s="7"/>
      <c r="E261" s="7"/>
    </row>
    <row r="262" spans="1:5" s="2" customFormat="1" ht="15.75">
      <c r="A262" s="12"/>
      <c r="B262" s="7"/>
      <c r="C262" s="7"/>
      <c r="D262" s="7"/>
      <c r="E262" s="7"/>
    </row>
    <row r="263" spans="1:5" s="2" customFormat="1" ht="15.75">
      <c r="A263" s="12"/>
      <c r="B263" s="7"/>
      <c r="C263" s="7"/>
      <c r="D263" s="7"/>
      <c r="E263" s="7"/>
    </row>
    <row r="264" spans="1:5" s="2" customFormat="1" ht="15.75">
      <c r="A264" s="12"/>
      <c r="B264" s="7"/>
      <c r="C264" s="7"/>
      <c r="D264" s="7"/>
      <c r="E264" s="7"/>
    </row>
    <row r="265" spans="1:5" s="2" customFormat="1" ht="15.75">
      <c r="A265" s="12"/>
      <c r="B265" s="7"/>
      <c r="C265" s="7"/>
      <c r="D265" s="7"/>
      <c r="E265" s="7"/>
    </row>
    <row r="266" spans="1:5" s="2" customFormat="1" ht="15.75">
      <c r="A266" s="12"/>
      <c r="B266" s="7"/>
      <c r="C266" s="7"/>
      <c r="D266" s="7"/>
      <c r="E266" s="7"/>
    </row>
    <row r="267" spans="1:5" s="2" customFormat="1" ht="15.75">
      <c r="A267" s="12"/>
      <c r="B267" s="7"/>
      <c r="C267" s="7"/>
      <c r="D267" s="7"/>
      <c r="E267" s="7"/>
    </row>
    <row r="268" spans="1:5" s="2" customFormat="1" ht="15.75">
      <c r="A268" s="12"/>
      <c r="B268" s="7"/>
      <c r="C268" s="7"/>
      <c r="D268" s="7"/>
      <c r="E268" s="7"/>
    </row>
    <row r="269" spans="1:5" s="2" customFormat="1" ht="15.75">
      <c r="A269" s="12"/>
      <c r="B269" s="7"/>
      <c r="C269" s="7"/>
      <c r="D269" s="7"/>
      <c r="E269" s="7"/>
    </row>
    <row r="270" spans="1:5" s="2" customFormat="1" ht="15.75">
      <c r="A270" s="12"/>
      <c r="B270" s="7"/>
      <c r="C270" s="7"/>
      <c r="D270" s="7"/>
      <c r="E270" s="7"/>
    </row>
    <row r="271" spans="1:5" s="2" customFormat="1" ht="15.75">
      <c r="A271" s="12"/>
      <c r="B271" s="7"/>
      <c r="C271" s="7"/>
      <c r="D271" s="7"/>
      <c r="E271" s="7"/>
    </row>
    <row r="272" spans="1:5" s="2" customFormat="1" ht="15.75">
      <c r="A272" s="12"/>
      <c r="B272" s="7"/>
      <c r="C272" s="7"/>
      <c r="D272" s="7"/>
      <c r="E272" s="7"/>
    </row>
    <row r="273" spans="1:5" s="2" customFormat="1" ht="15.75">
      <c r="A273" s="12"/>
      <c r="B273" s="7"/>
      <c r="C273" s="7"/>
      <c r="D273" s="7"/>
      <c r="E273" s="7"/>
    </row>
    <row r="274" spans="1:5" s="2" customFormat="1" ht="15.75">
      <c r="A274" s="12"/>
      <c r="B274" s="7"/>
      <c r="C274" s="7"/>
      <c r="D274" s="7"/>
      <c r="E274" s="7"/>
    </row>
    <row r="275" spans="1:5" s="2" customFormat="1" ht="15.75">
      <c r="A275" s="12"/>
      <c r="B275" s="7"/>
      <c r="C275" s="7"/>
      <c r="D275" s="7"/>
      <c r="E275" s="7"/>
    </row>
    <row r="276" spans="1:5" s="2" customFormat="1" ht="15.75">
      <c r="A276" s="12"/>
      <c r="B276" s="7"/>
      <c r="C276" s="7"/>
      <c r="D276" s="7"/>
      <c r="E276" s="7"/>
    </row>
    <row r="277" spans="1:5" s="2" customFormat="1" ht="15.75">
      <c r="A277" s="12"/>
      <c r="B277" s="7"/>
      <c r="C277" s="7"/>
      <c r="D277" s="7"/>
      <c r="E277" s="7"/>
    </row>
    <row r="278" spans="1:5" s="2" customFormat="1" ht="15.75">
      <c r="A278" s="12"/>
      <c r="B278" s="7"/>
      <c r="C278" s="7"/>
      <c r="D278" s="7"/>
      <c r="E278" s="7"/>
    </row>
    <row r="279" spans="1:5" s="2" customFormat="1" ht="15.75">
      <c r="A279" s="12"/>
      <c r="B279" s="7"/>
      <c r="C279" s="7"/>
      <c r="D279" s="7"/>
      <c r="E279" s="7"/>
    </row>
    <row r="280" spans="1:5" s="2" customFormat="1" ht="15.75">
      <c r="A280" s="12"/>
      <c r="B280" s="7"/>
      <c r="C280" s="7"/>
      <c r="D280" s="7"/>
      <c r="E280" s="7"/>
    </row>
    <row r="281" spans="1:5" s="2" customFormat="1" ht="15.75">
      <c r="A281" s="12"/>
      <c r="B281" s="7"/>
      <c r="C281" s="7"/>
      <c r="D281" s="7"/>
      <c r="E281" s="7"/>
    </row>
    <row r="282" spans="1:5" s="2" customFormat="1" ht="15.75">
      <c r="A282" s="12"/>
      <c r="B282" s="7"/>
      <c r="C282" s="7"/>
      <c r="D282" s="7"/>
      <c r="E282" s="7"/>
    </row>
    <row r="283" spans="1:5" s="2" customFormat="1" ht="15.75">
      <c r="A283" s="12"/>
      <c r="B283" s="7"/>
      <c r="C283" s="7"/>
      <c r="D283" s="7"/>
      <c r="E283" s="7"/>
    </row>
    <row r="284" spans="1:5" s="2" customFormat="1" ht="15.75">
      <c r="A284" s="12"/>
      <c r="B284" s="7"/>
      <c r="C284" s="7"/>
      <c r="D284" s="7"/>
      <c r="E284" s="7"/>
    </row>
    <row r="285" spans="1:5" s="2" customFormat="1" ht="15.75">
      <c r="A285" s="12"/>
      <c r="B285" s="7"/>
      <c r="C285" s="7"/>
      <c r="D285" s="7"/>
      <c r="E285" s="7"/>
    </row>
    <row r="286" spans="1:5" s="2" customFormat="1" ht="15.75">
      <c r="A286" s="12"/>
      <c r="B286" s="7"/>
      <c r="C286" s="7"/>
      <c r="D286" s="7"/>
      <c r="E286" s="7"/>
    </row>
    <row r="287" spans="1:5" s="2" customFormat="1" ht="15.75">
      <c r="A287" s="12"/>
      <c r="B287" s="7"/>
      <c r="C287" s="7"/>
      <c r="D287" s="7"/>
      <c r="E287" s="7"/>
    </row>
    <row r="288" spans="1:5" s="2" customFormat="1" ht="15.75">
      <c r="A288" s="12"/>
      <c r="B288" s="7"/>
      <c r="C288" s="7"/>
      <c r="D288" s="7"/>
      <c r="E288" s="7"/>
    </row>
    <row r="289" spans="1:5" s="2" customFormat="1" ht="15.75">
      <c r="A289" s="12"/>
      <c r="B289" s="7"/>
      <c r="C289" s="7"/>
      <c r="D289" s="7"/>
      <c r="E289" s="7"/>
    </row>
    <row r="290" spans="1:5" s="2" customFormat="1" ht="15.75">
      <c r="A290" s="12"/>
      <c r="B290" s="7"/>
      <c r="C290" s="7"/>
      <c r="D290" s="7"/>
      <c r="E290" s="7"/>
    </row>
    <row r="291" spans="1:5" s="2" customFormat="1" ht="15.75">
      <c r="A291" s="12"/>
      <c r="B291" s="7"/>
      <c r="C291" s="7"/>
      <c r="D291" s="7"/>
      <c r="E291" s="7"/>
    </row>
    <row r="292" spans="1:5" s="2" customFormat="1" ht="15.75">
      <c r="A292" s="12"/>
      <c r="B292" s="7"/>
      <c r="C292" s="7"/>
      <c r="D292" s="7"/>
      <c r="E292" s="7"/>
    </row>
    <row r="293" spans="1:5" s="2" customFormat="1" ht="15.75">
      <c r="A293" s="12"/>
      <c r="B293" s="7"/>
      <c r="C293" s="7"/>
      <c r="D293" s="7"/>
      <c r="E293" s="7"/>
    </row>
    <row r="294" spans="1:5" s="2" customFormat="1" ht="15.75">
      <c r="A294" s="12"/>
      <c r="B294" s="7"/>
      <c r="C294" s="7"/>
      <c r="D294" s="7"/>
      <c r="E294" s="7"/>
    </row>
    <row r="295" spans="1:5" s="2" customFormat="1" ht="15.75">
      <c r="A295" s="12"/>
      <c r="B295" s="7"/>
      <c r="C295" s="7"/>
      <c r="D295" s="7"/>
      <c r="E295" s="7"/>
    </row>
    <row r="296" spans="1:5" s="2" customFormat="1" ht="15.75">
      <c r="A296" s="12"/>
      <c r="B296" s="7"/>
      <c r="C296" s="7"/>
      <c r="D296" s="7"/>
      <c r="E296" s="7"/>
    </row>
    <row r="297" spans="1:5" s="2" customFormat="1" ht="15.75">
      <c r="A297" s="12"/>
      <c r="B297" s="7"/>
      <c r="C297" s="7"/>
      <c r="D297" s="7"/>
      <c r="E297" s="7"/>
    </row>
    <row r="298" spans="1:5" s="2" customFormat="1" ht="15.75">
      <c r="A298" s="12"/>
      <c r="B298" s="7"/>
      <c r="C298" s="7"/>
      <c r="D298" s="7"/>
      <c r="E298" s="7"/>
    </row>
    <row r="299" spans="1:5" s="2" customFormat="1" ht="15.75">
      <c r="A299" s="12"/>
      <c r="B299" s="7"/>
      <c r="C299" s="7"/>
      <c r="D299" s="7"/>
      <c r="E299" s="7"/>
    </row>
    <row r="300" spans="1:5" s="2" customFormat="1" ht="15.75">
      <c r="A300" s="12"/>
      <c r="B300" s="7"/>
      <c r="C300" s="7"/>
      <c r="D300" s="7"/>
      <c r="E300" s="7"/>
    </row>
    <row r="301" spans="1:5" s="2" customFormat="1" ht="15.75">
      <c r="A301" s="12"/>
      <c r="B301" s="7"/>
      <c r="C301" s="7"/>
      <c r="D301" s="7"/>
      <c r="E301" s="7"/>
    </row>
    <row r="302" spans="1:5" s="2" customFormat="1" ht="15.75">
      <c r="A302" s="12"/>
      <c r="B302" s="7"/>
      <c r="C302" s="7"/>
      <c r="D302" s="7"/>
      <c r="E302" s="7"/>
    </row>
    <row r="303" spans="1:5" s="2" customFormat="1" ht="15.75">
      <c r="A303" s="12"/>
      <c r="B303" s="7"/>
      <c r="C303" s="7"/>
      <c r="D303" s="7"/>
      <c r="E303" s="7"/>
    </row>
    <row r="304" spans="1:5" s="2" customFormat="1" ht="15.75">
      <c r="A304" s="12"/>
      <c r="B304" s="7"/>
      <c r="C304" s="7"/>
      <c r="D304" s="7"/>
      <c r="E304" s="7"/>
    </row>
    <row r="305" spans="1:5" s="2" customFormat="1" ht="15.75">
      <c r="A305" s="12"/>
      <c r="B305" s="7"/>
      <c r="C305" s="7"/>
      <c r="D305" s="7"/>
      <c r="E305" s="7"/>
    </row>
    <row r="306" spans="1:5" s="2" customFormat="1" ht="15.75">
      <c r="A306" s="12"/>
      <c r="B306" s="7"/>
      <c r="C306" s="7"/>
      <c r="D306" s="7"/>
      <c r="E306" s="7"/>
    </row>
    <row r="307" spans="1:5" s="2" customFormat="1" ht="15.75">
      <c r="A307" s="12"/>
      <c r="B307" s="7"/>
      <c r="C307" s="7"/>
      <c r="D307" s="7"/>
      <c r="E307" s="7"/>
    </row>
    <row r="308" spans="1:5" s="2" customFormat="1" ht="15.75">
      <c r="A308" s="12"/>
      <c r="B308" s="7"/>
      <c r="C308" s="7"/>
      <c r="D308" s="7"/>
      <c r="E308" s="7"/>
    </row>
    <row r="309" spans="1:5" s="2" customFormat="1" ht="15.75">
      <c r="A309" s="12"/>
      <c r="B309" s="7"/>
      <c r="C309" s="7"/>
      <c r="D309" s="7"/>
      <c r="E309" s="7"/>
    </row>
    <row r="310" spans="1:5" s="2" customFormat="1" ht="15.75">
      <c r="A310" s="12"/>
      <c r="B310" s="7"/>
      <c r="C310" s="7"/>
      <c r="D310" s="7"/>
      <c r="E310" s="7"/>
    </row>
    <row r="311" spans="1:5" s="2" customFormat="1" ht="15.75">
      <c r="A311" s="12"/>
      <c r="B311" s="7"/>
      <c r="C311" s="7"/>
      <c r="D311" s="7"/>
      <c r="E311" s="7"/>
    </row>
    <row r="312" spans="1:5" s="2" customFormat="1" ht="15.75">
      <c r="A312" s="12"/>
      <c r="B312" s="7"/>
      <c r="C312" s="7"/>
      <c r="D312" s="7"/>
      <c r="E312" s="7"/>
    </row>
    <row r="313" spans="1:5" s="2" customFormat="1" ht="15.75">
      <c r="A313" s="12"/>
      <c r="B313" s="7"/>
      <c r="C313" s="7"/>
      <c r="D313" s="7"/>
      <c r="E313" s="7"/>
    </row>
    <row r="314" spans="1:5" s="2" customFormat="1" ht="15.75">
      <c r="A314" s="12"/>
      <c r="B314" s="7"/>
      <c r="C314" s="7"/>
      <c r="D314" s="7"/>
      <c r="E314" s="7"/>
    </row>
    <row r="315" spans="1:5" s="2" customFormat="1" ht="15.75">
      <c r="A315" s="12"/>
      <c r="B315" s="7"/>
      <c r="C315" s="7"/>
      <c r="D315" s="7"/>
      <c r="E315" s="7"/>
    </row>
    <row r="316" spans="1:5" s="2" customFormat="1" ht="15.75">
      <c r="A316" s="12"/>
      <c r="B316" s="7"/>
      <c r="C316" s="7"/>
      <c r="D316" s="7"/>
      <c r="E316" s="7"/>
    </row>
    <row r="317" spans="1:5" s="2" customFormat="1" ht="15.75">
      <c r="A317" s="12"/>
      <c r="B317" s="7"/>
      <c r="C317" s="7"/>
      <c r="D317" s="7"/>
      <c r="E317" s="7"/>
    </row>
    <row r="318" spans="1:5" s="2" customFormat="1" ht="15.75">
      <c r="A318" s="12"/>
      <c r="B318" s="7"/>
      <c r="C318" s="7"/>
      <c r="D318" s="7"/>
      <c r="E318" s="7"/>
    </row>
    <row r="319" spans="1:5" s="2" customFormat="1" ht="15.75">
      <c r="A319" s="12"/>
      <c r="B319" s="7"/>
      <c r="C319" s="7"/>
      <c r="D319" s="7"/>
      <c r="E319" s="7"/>
    </row>
    <row r="320" spans="1:5" s="2" customFormat="1" ht="15.75">
      <c r="A320" s="12"/>
      <c r="B320" s="7"/>
      <c r="C320" s="7"/>
      <c r="D320" s="7"/>
      <c r="E320" s="7"/>
    </row>
    <row r="321" spans="1:5" s="2" customFormat="1" ht="15.75">
      <c r="A321" s="12"/>
      <c r="B321" s="7"/>
      <c r="C321" s="7"/>
      <c r="D321" s="7"/>
      <c r="E321" s="7"/>
    </row>
    <row r="322" spans="1:5" s="2" customFormat="1" ht="15.75">
      <c r="A322" s="12"/>
      <c r="B322" s="7"/>
      <c r="C322" s="7"/>
      <c r="D322" s="7"/>
      <c r="E322" s="7"/>
    </row>
    <row r="323" spans="1:5" s="2" customFormat="1" ht="15.75">
      <c r="A323" s="12"/>
      <c r="B323" s="7"/>
      <c r="C323" s="7"/>
      <c r="D323" s="7"/>
      <c r="E323" s="7"/>
    </row>
    <row r="324" spans="1:5" s="2" customFormat="1" ht="15.75">
      <c r="A324" s="12"/>
      <c r="B324" s="7"/>
      <c r="C324" s="7"/>
      <c r="D324" s="7"/>
      <c r="E324" s="7"/>
    </row>
    <row r="325" spans="1:5" s="2" customFormat="1" ht="15.75">
      <c r="A325" s="12"/>
      <c r="B325" s="7"/>
      <c r="C325" s="7"/>
      <c r="D325" s="7"/>
      <c r="E325" s="7"/>
    </row>
    <row r="326" spans="1:5" s="2" customFormat="1" ht="15.75">
      <c r="A326" s="12"/>
      <c r="B326" s="7"/>
      <c r="C326" s="7"/>
      <c r="D326" s="7"/>
      <c r="E326" s="7"/>
    </row>
    <row r="327" spans="1:5" s="2" customFormat="1" ht="15.75">
      <c r="A327" s="12"/>
      <c r="B327" s="7"/>
      <c r="C327" s="7"/>
      <c r="D327" s="7"/>
      <c r="E327" s="7"/>
    </row>
    <row r="328" spans="1:5" s="2" customFormat="1" ht="15.75">
      <c r="A328" s="12"/>
      <c r="B328" s="7"/>
      <c r="C328" s="7"/>
      <c r="D328" s="7"/>
      <c r="E328" s="7"/>
    </row>
    <row r="329" spans="1:5" s="2" customFormat="1" ht="15.75">
      <c r="A329" s="12"/>
      <c r="B329" s="7"/>
      <c r="C329" s="7"/>
      <c r="D329" s="7"/>
      <c r="E329" s="7"/>
    </row>
    <row r="330" spans="1:5" s="2" customFormat="1" ht="15.75">
      <c r="A330" s="12"/>
      <c r="B330" s="7"/>
      <c r="C330" s="7"/>
      <c r="D330" s="7"/>
      <c r="E330" s="7"/>
    </row>
    <row r="331" spans="1:5" s="2" customFormat="1" ht="15.75">
      <c r="A331" s="12"/>
      <c r="B331" s="7"/>
      <c r="C331" s="7"/>
      <c r="D331" s="7"/>
      <c r="E331" s="7"/>
    </row>
    <row r="332" spans="1:5" s="2" customFormat="1" ht="15.75">
      <c r="A332" s="12"/>
      <c r="B332" s="7"/>
      <c r="C332" s="7"/>
      <c r="D332" s="7"/>
      <c r="E332" s="7"/>
    </row>
    <row r="333" spans="1:5" s="2" customFormat="1" ht="15.75">
      <c r="A333" s="12"/>
      <c r="B333" s="7"/>
      <c r="C333" s="7"/>
      <c r="D333" s="7"/>
      <c r="E333" s="7"/>
    </row>
    <row r="334" spans="1:5" s="2" customFormat="1" ht="15.75">
      <c r="A334" s="12"/>
      <c r="B334" s="7"/>
      <c r="C334" s="7"/>
      <c r="D334" s="7"/>
      <c r="E334" s="7"/>
    </row>
    <row r="335" spans="1:5" s="2" customFormat="1" ht="15.75">
      <c r="A335" s="12"/>
      <c r="B335" s="7"/>
      <c r="C335" s="7"/>
      <c r="D335" s="7"/>
      <c r="E335" s="7"/>
    </row>
    <row r="336" spans="1:5" s="2" customFormat="1" ht="15.75">
      <c r="A336" s="12"/>
      <c r="B336" s="7"/>
      <c r="C336" s="7"/>
      <c r="D336" s="7"/>
      <c r="E336" s="7"/>
    </row>
    <row r="337" spans="1:5" s="2" customFormat="1" ht="15.75">
      <c r="A337" s="12"/>
      <c r="B337" s="7"/>
      <c r="C337" s="7"/>
      <c r="D337" s="7"/>
      <c r="E337" s="7"/>
    </row>
    <row r="338" spans="1:5" s="2" customFormat="1" ht="15.75">
      <c r="A338" s="12"/>
      <c r="B338" s="7"/>
      <c r="C338" s="7"/>
      <c r="D338" s="7"/>
      <c r="E338" s="7"/>
    </row>
    <row r="339" spans="1:5" s="2" customFormat="1" ht="15.75">
      <c r="A339" s="12"/>
      <c r="B339" s="7"/>
      <c r="C339" s="7"/>
      <c r="D339" s="7"/>
      <c r="E339" s="7"/>
    </row>
    <row r="340" spans="1:5" s="2" customFormat="1" ht="15.75">
      <c r="A340" s="12"/>
      <c r="B340" s="7"/>
      <c r="C340" s="7"/>
      <c r="D340" s="7"/>
      <c r="E340" s="7"/>
    </row>
    <row r="341" spans="1:5" s="2" customFormat="1" ht="15.75">
      <c r="A341" s="12"/>
      <c r="B341" s="7"/>
      <c r="C341" s="7"/>
      <c r="D341" s="7"/>
      <c r="E341" s="7"/>
    </row>
    <row r="342" spans="1:5" s="2" customFormat="1" ht="15.75">
      <c r="A342" s="12"/>
      <c r="B342" s="7"/>
      <c r="C342" s="7"/>
      <c r="D342" s="7"/>
      <c r="E342" s="7"/>
    </row>
    <row r="343" spans="1:5" s="2" customFormat="1" ht="15.75">
      <c r="A343" s="12"/>
      <c r="B343" s="7"/>
      <c r="C343" s="7"/>
      <c r="D343" s="7"/>
      <c r="E343" s="7"/>
    </row>
    <row r="344" spans="1:5" s="2" customFormat="1" ht="15.75">
      <c r="A344" s="12"/>
      <c r="B344" s="7"/>
      <c r="C344" s="7"/>
      <c r="D344" s="7"/>
      <c r="E344" s="7"/>
    </row>
    <row r="345" spans="1:5" s="2" customFormat="1" ht="15.75">
      <c r="A345" s="12"/>
      <c r="B345" s="7"/>
      <c r="C345" s="7"/>
      <c r="D345" s="7"/>
      <c r="E345" s="7"/>
    </row>
    <row r="346" spans="1:5" s="2" customFormat="1" ht="15.75">
      <c r="A346" s="12"/>
      <c r="B346" s="7"/>
      <c r="C346" s="7"/>
      <c r="D346" s="7"/>
      <c r="E346" s="7"/>
    </row>
    <row r="347" spans="1:5" s="2" customFormat="1" ht="15.75">
      <c r="A347" s="12"/>
      <c r="B347" s="7"/>
      <c r="C347" s="7"/>
      <c r="D347" s="7"/>
      <c r="E347" s="7"/>
    </row>
    <row r="348" spans="1:5" s="2" customFormat="1" ht="15.75">
      <c r="A348" s="12"/>
      <c r="B348" s="7"/>
      <c r="C348" s="7"/>
      <c r="D348" s="7"/>
      <c r="E348" s="7"/>
    </row>
    <row r="349" spans="1:5" s="2" customFormat="1" ht="15.75">
      <c r="A349" s="12"/>
      <c r="B349" s="7"/>
      <c r="C349" s="7"/>
      <c r="D349" s="7"/>
      <c r="E349" s="7"/>
    </row>
    <row r="350" spans="1:5" s="2" customFormat="1" ht="15.75">
      <c r="A350" s="12"/>
      <c r="B350" s="7"/>
      <c r="C350" s="7"/>
      <c r="D350" s="7"/>
      <c r="E350" s="7"/>
    </row>
    <row r="351" spans="1:5" s="2" customFormat="1" ht="15.75">
      <c r="A351" s="12"/>
      <c r="B351" s="7"/>
      <c r="C351" s="7"/>
      <c r="D351" s="7"/>
      <c r="E351" s="7"/>
    </row>
    <row r="352" spans="1:5" s="2" customFormat="1" ht="15.75">
      <c r="A352" s="12"/>
      <c r="B352" s="7"/>
      <c r="C352" s="7"/>
      <c r="D352" s="7"/>
      <c r="E352" s="7"/>
    </row>
    <row r="353" spans="1:5" s="2" customFormat="1" ht="15.75">
      <c r="A353" s="12"/>
      <c r="B353" s="7"/>
      <c r="C353" s="7"/>
      <c r="D353" s="7"/>
      <c r="E353" s="7"/>
    </row>
    <row r="354" spans="1:5" s="2" customFormat="1" ht="15.75">
      <c r="A354" s="12"/>
      <c r="B354" s="7"/>
      <c r="C354" s="7"/>
      <c r="D354" s="7"/>
      <c r="E354" s="7"/>
    </row>
    <row r="355" spans="1:5" s="2" customFormat="1" ht="15.75">
      <c r="A355" s="12"/>
      <c r="B355" s="7"/>
      <c r="C355" s="7"/>
      <c r="D355" s="7"/>
      <c r="E355" s="7"/>
    </row>
    <row r="356" spans="1:5" s="2" customFormat="1" ht="15.75">
      <c r="A356" s="12"/>
      <c r="B356" s="7"/>
      <c r="C356" s="7"/>
      <c r="D356" s="7"/>
      <c r="E356" s="7"/>
    </row>
    <row r="357" spans="1:5" s="2" customFormat="1" ht="15.75">
      <c r="A357" s="12"/>
      <c r="B357" s="7"/>
      <c r="C357" s="7"/>
      <c r="D357" s="7"/>
      <c r="E357" s="7"/>
    </row>
    <row r="358" spans="1:5" s="2" customFormat="1" ht="15.75">
      <c r="A358" s="12"/>
      <c r="B358" s="7"/>
      <c r="C358" s="7"/>
      <c r="D358" s="7"/>
      <c r="E358" s="7"/>
    </row>
    <row r="359" spans="1:5" s="2" customFormat="1" ht="15.75">
      <c r="A359" s="12"/>
      <c r="B359" s="7"/>
      <c r="C359" s="7"/>
      <c r="D359" s="7"/>
      <c r="E359" s="7"/>
    </row>
    <row r="360" spans="1:5" s="2" customFormat="1" ht="15.75">
      <c r="A360" s="12"/>
      <c r="B360" s="7"/>
      <c r="C360" s="7"/>
      <c r="D360" s="7"/>
      <c r="E360" s="7"/>
    </row>
    <row r="361" spans="1:5" s="2" customFormat="1" ht="15.75">
      <c r="A361" s="12"/>
      <c r="B361" s="7"/>
      <c r="C361" s="7"/>
      <c r="D361" s="7"/>
      <c r="E361" s="7"/>
    </row>
    <row r="362" spans="1:5" s="2" customFormat="1" ht="15.75">
      <c r="A362" s="12"/>
      <c r="B362" s="7"/>
      <c r="C362" s="7"/>
      <c r="D362" s="7"/>
      <c r="E362" s="7"/>
    </row>
    <row r="363" spans="1:5" s="2" customFormat="1" ht="15.75">
      <c r="A363" s="12"/>
      <c r="B363" s="7"/>
      <c r="C363" s="7"/>
      <c r="D363" s="7"/>
      <c r="E363" s="7"/>
    </row>
    <row r="364" spans="1:5" s="2" customFormat="1" ht="15.75">
      <c r="A364" s="12"/>
      <c r="B364" s="7"/>
      <c r="C364" s="7"/>
      <c r="D364" s="7"/>
      <c r="E364" s="7"/>
    </row>
    <row r="365" spans="1:5" s="2" customFormat="1" ht="15.75">
      <c r="A365" s="12"/>
      <c r="B365" s="7"/>
      <c r="C365" s="7"/>
      <c r="D365" s="7"/>
      <c r="E365" s="7"/>
    </row>
    <row r="366" spans="1:5" s="2" customFormat="1" ht="15.75">
      <c r="A366" s="12"/>
      <c r="B366" s="7"/>
      <c r="C366" s="7"/>
      <c r="D366" s="7"/>
      <c r="E366" s="7"/>
    </row>
    <row r="367" spans="1:5" s="2" customFormat="1" ht="15.75">
      <c r="A367" s="12"/>
      <c r="B367" s="7"/>
      <c r="C367" s="7"/>
      <c r="D367" s="7"/>
      <c r="E367" s="7"/>
    </row>
    <row r="368" spans="1:5" s="2" customFormat="1" ht="15.75">
      <c r="A368" s="12"/>
      <c r="B368" s="7"/>
      <c r="C368" s="7"/>
      <c r="D368" s="7"/>
      <c r="E368" s="7"/>
    </row>
    <row r="369" spans="1:5" s="2" customFormat="1" ht="15.75">
      <c r="A369" s="12"/>
      <c r="B369" s="7"/>
      <c r="C369" s="7"/>
      <c r="D369" s="7"/>
      <c r="E369" s="7"/>
    </row>
    <row r="370" spans="1:5" s="2" customFormat="1" ht="15.75">
      <c r="A370" s="12"/>
      <c r="B370" s="7"/>
      <c r="C370" s="7"/>
      <c r="D370" s="7"/>
      <c r="E370" s="7"/>
    </row>
    <row r="371" spans="1:5" s="2" customFormat="1" ht="15.75">
      <c r="A371" s="12"/>
      <c r="B371" s="7"/>
      <c r="C371" s="7"/>
      <c r="D371" s="7"/>
      <c r="E371" s="7"/>
    </row>
    <row r="372" spans="1:5" s="2" customFormat="1" ht="15.75">
      <c r="A372" s="12"/>
      <c r="B372" s="7"/>
      <c r="C372" s="7"/>
      <c r="D372" s="7"/>
      <c r="E372" s="7"/>
    </row>
    <row r="373" spans="1:5" s="2" customFormat="1" ht="15.75">
      <c r="A373" s="12"/>
      <c r="B373" s="7"/>
      <c r="C373" s="7"/>
      <c r="D373" s="7"/>
      <c r="E373" s="7"/>
    </row>
    <row r="374" spans="1:5" s="2" customFormat="1" ht="15.75">
      <c r="A374" s="12"/>
      <c r="B374" s="7"/>
      <c r="C374" s="7"/>
      <c r="D374" s="7"/>
      <c r="E374" s="7"/>
    </row>
    <row r="375" spans="1:5" s="2" customFormat="1" ht="15.75">
      <c r="A375" s="12"/>
      <c r="B375" s="7"/>
      <c r="C375" s="7"/>
      <c r="D375" s="7"/>
      <c r="E375" s="7"/>
    </row>
    <row r="376" spans="1:5" s="2" customFormat="1" ht="15.75">
      <c r="A376" s="12"/>
      <c r="B376" s="7"/>
      <c r="C376" s="7"/>
      <c r="D376" s="7"/>
      <c r="E376" s="7"/>
    </row>
    <row r="377" spans="1:5" s="2" customFormat="1" ht="15.75">
      <c r="A377" s="12"/>
      <c r="B377" s="7"/>
      <c r="C377" s="7"/>
      <c r="D377" s="7"/>
      <c r="E377" s="7"/>
    </row>
    <row r="378" spans="1:5" s="2" customFormat="1" ht="15.75">
      <c r="A378" s="12"/>
      <c r="B378" s="7"/>
      <c r="C378" s="7"/>
      <c r="D378" s="7"/>
      <c r="E378" s="7"/>
    </row>
    <row r="379" spans="1:5" s="2" customFormat="1" ht="15.75">
      <c r="A379" s="12"/>
      <c r="B379" s="7"/>
      <c r="C379" s="7"/>
      <c r="D379" s="7"/>
      <c r="E379" s="7"/>
    </row>
    <row r="380" spans="1:5" s="2" customFormat="1" ht="15.75">
      <c r="A380" s="12"/>
      <c r="B380" s="7"/>
      <c r="C380" s="7"/>
      <c r="D380" s="7"/>
      <c r="E380" s="7"/>
    </row>
    <row r="381" spans="1:5" s="2" customFormat="1" ht="15.75">
      <c r="A381" s="12"/>
      <c r="B381" s="7"/>
      <c r="C381" s="7"/>
      <c r="D381" s="7"/>
      <c r="E381" s="7"/>
    </row>
    <row r="382" spans="1:5" s="2" customFormat="1" ht="15.75">
      <c r="A382" s="12"/>
      <c r="B382" s="7"/>
      <c r="C382" s="7"/>
      <c r="D382" s="7"/>
      <c r="E382" s="7"/>
    </row>
    <row r="383" spans="1:5" s="2" customFormat="1" ht="15.75">
      <c r="A383" s="12"/>
      <c r="B383" s="7"/>
      <c r="C383" s="7"/>
      <c r="D383" s="7"/>
      <c r="E383" s="7"/>
    </row>
    <row r="384" spans="1:5" s="2" customFormat="1" ht="15.75">
      <c r="A384" s="12"/>
      <c r="B384" s="7"/>
      <c r="C384" s="7"/>
      <c r="D384" s="7"/>
      <c r="E384" s="7"/>
    </row>
    <row r="385" spans="1:5" s="2" customFormat="1" ht="15.75">
      <c r="A385" s="12"/>
      <c r="B385" s="7"/>
      <c r="C385" s="7"/>
      <c r="D385" s="7"/>
      <c r="E385" s="7"/>
    </row>
    <row r="386" spans="1:5" s="2" customFormat="1" ht="15.75">
      <c r="A386" s="12"/>
      <c r="B386" s="7"/>
      <c r="C386" s="7"/>
      <c r="D386" s="7"/>
      <c r="E386" s="7"/>
    </row>
    <row r="387" spans="1:5" s="2" customFormat="1" ht="15.75">
      <c r="A387" s="12"/>
      <c r="B387" s="7"/>
      <c r="C387" s="7"/>
      <c r="D387" s="7"/>
      <c r="E387" s="7"/>
    </row>
    <row r="388" spans="1:5" s="2" customFormat="1" ht="15.75">
      <c r="A388" s="12"/>
      <c r="B388" s="7"/>
      <c r="C388" s="7"/>
      <c r="D388" s="7"/>
      <c r="E388" s="7"/>
    </row>
    <row r="389" spans="1:5" s="2" customFormat="1" ht="15.75">
      <c r="A389" s="12"/>
      <c r="B389" s="7"/>
      <c r="C389" s="7"/>
      <c r="D389" s="7"/>
      <c r="E389" s="7"/>
    </row>
    <row r="390" spans="1:5" s="2" customFormat="1" ht="15.75">
      <c r="A390" s="12"/>
      <c r="B390" s="7"/>
      <c r="C390" s="7"/>
      <c r="D390" s="7"/>
      <c r="E390" s="7"/>
    </row>
    <row r="391" spans="1:5" s="2" customFormat="1" ht="15.75">
      <c r="A391" s="12"/>
      <c r="B391" s="7"/>
      <c r="C391" s="7"/>
      <c r="D391" s="7"/>
      <c r="E391" s="7"/>
    </row>
    <row r="392" spans="1:5" s="2" customFormat="1" ht="15.75">
      <c r="A392" s="12"/>
      <c r="B392" s="7"/>
      <c r="C392" s="7"/>
      <c r="D392" s="7"/>
      <c r="E392" s="7"/>
    </row>
    <row r="393" spans="1:5" s="2" customFormat="1" ht="15.75">
      <c r="A393" s="12"/>
      <c r="B393" s="7"/>
      <c r="C393" s="7"/>
      <c r="D393" s="7"/>
      <c r="E393" s="7"/>
    </row>
    <row r="394" spans="1:5" s="2" customFormat="1" ht="15.75">
      <c r="A394" s="12"/>
      <c r="B394" s="7"/>
      <c r="C394" s="7"/>
      <c r="D394" s="7"/>
      <c r="E394" s="7"/>
    </row>
    <row r="395" spans="1:5" s="2" customFormat="1" ht="15.75">
      <c r="A395" s="12"/>
      <c r="B395" s="7"/>
      <c r="C395" s="7"/>
      <c r="D395" s="7"/>
      <c r="E395" s="7"/>
    </row>
    <row r="396" spans="1:5" s="2" customFormat="1" ht="15.75">
      <c r="A396" s="12"/>
      <c r="B396" s="7"/>
      <c r="C396" s="7"/>
      <c r="D396" s="7"/>
      <c r="E396" s="7"/>
    </row>
    <row r="397" spans="1:5" s="2" customFormat="1" ht="15.75">
      <c r="A397" s="12"/>
      <c r="B397" s="7"/>
      <c r="C397" s="7"/>
      <c r="D397" s="7"/>
      <c r="E397" s="7"/>
    </row>
    <row r="398" spans="1:5" s="2" customFormat="1" ht="15.75">
      <c r="A398" s="12"/>
      <c r="B398" s="7"/>
      <c r="C398" s="7"/>
      <c r="D398" s="7"/>
      <c r="E398" s="7"/>
    </row>
    <row r="399" spans="1:5" s="2" customFormat="1" ht="15.75">
      <c r="A399" s="12"/>
      <c r="B399" s="7"/>
      <c r="C399" s="7"/>
      <c r="D399" s="7"/>
      <c r="E399" s="7"/>
    </row>
    <row r="400" spans="1:5" s="2" customFormat="1" ht="15.75">
      <c r="A400" s="12"/>
      <c r="B400" s="7"/>
      <c r="C400" s="7"/>
      <c r="D400" s="7"/>
      <c r="E400" s="7"/>
    </row>
    <row r="401" spans="1:5" s="2" customFormat="1" ht="15.75">
      <c r="A401" s="12"/>
      <c r="B401" s="7"/>
      <c r="C401" s="7"/>
      <c r="D401" s="7"/>
      <c r="E401" s="7"/>
    </row>
    <row r="402" spans="1:5" s="2" customFormat="1" ht="15.75">
      <c r="A402" s="12"/>
      <c r="B402" s="7"/>
      <c r="C402" s="7"/>
      <c r="D402" s="7"/>
      <c r="E402" s="7"/>
    </row>
    <row r="403" spans="1:5" s="2" customFormat="1" ht="15.75">
      <c r="A403" s="12"/>
      <c r="B403" s="7"/>
      <c r="C403" s="7"/>
      <c r="D403" s="7"/>
      <c r="E403" s="7"/>
    </row>
    <row r="404" spans="1:5" s="2" customFormat="1" ht="15.75">
      <c r="A404" s="12"/>
      <c r="B404" s="7"/>
      <c r="C404" s="7"/>
      <c r="D404" s="7"/>
      <c r="E404" s="7"/>
    </row>
    <row r="405" spans="1:5" s="2" customFormat="1" ht="15.75">
      <c r="A405" s="12"/>
      <c r="B405" s="7"/>
      <c r="C405" s="7"/>
      <c r="D405" s="7"/>
      <c r="E405" s="7"/>
    </row>
    <row r="406" spans="1:5" s="2" customFormat="1" ht="15.75">
      <c r="A406" s="12"/>
      <c r="B406" s="7"/>
      <c r="C406" s="7"/>
      <c r="D406" s="7"/>
      <c r="E406" s="7"/>
    </row>
    <row r="407" spans="1:5" s="2" customFormat="1" ht="15.75">
      <c r="A407" s="12"/>
      <c r="B407" s="7"/>
      <c r="C407" s="7"/>
      <c r="D407" s="7"/>
      <c r="E407" s="7"/>
    </row>
    <row r="408" spans="1:5" s="2" customFormat="1" ht="15.75">
      <c r="A408" s="12"/>
      <c r="B408" s="7"/>
      <c r="C408" s="7"/>
      <c r="D408" s="7"/>
      <c r="E408" s="7"/>
    </row>
    <row r="409" spans="1:5" s="2" customFormat="1" ht="15.75">
      <c r="A409" s="12"/>
      <c r="B409" s="7"/>
      <c r="C409" s="7"/>
      <c r="D409" s="7"/>
      <c r="E409" s="7"/>
    </row>
    <row r="410" spans="1:5" s="2" customFormat="1" ht="15.75">
      <c r="A410" s="12"/>
      <c r="B410" s="7"/>
      <c r="C410" s="7"/>
      <c r="D410" s="7"/>
      <c r="E410" s="7"/>
    </row>
    <row r="411" spans="1:5" s="2" customFormat="1" ht="15.75">
      <c r="A411" s="12"/>
      <c r="B411" s="7"/>
      <c r="C411" s="7"/>
      <c r="D411" s="7"/>
      <c r="E411" s="7"/>
    </row>
    <row r="412" spans="1:5" s="2" customFormat="1" ht="15.75">
      <c r="A412" s="12"/>
      <c r="B412" s="7"/>
      <c r="C412" s="7"/>
      <c r="D412" s="7"/>
      <c r="E412" s="7"/>
    </row>
    <row r="413" spans="1:5" s="2" customFormat="1" ht="15.75">
      <c r="A413" s="12"/>
      <c r="B413" s="7"/>
      <c r="C413" s="7"/>
      <c r="D413" s="7"/>
      <c r="E413" s="7"/>
    </row>
    <row r="414" spans="1:5" s="2" customFormat="1" ht="15.75">
      <c r="A414" s="12"/>
      <c r="B414" s="7"/>
      <c r="C414" s="7"/>
      <c r="D414" s="7"/>
      <c r="E414" s="7"/>
    </row>
    <row r="415" spans="1:5" s="2" customFormat="1" ht="15.75">
      <c r="A415" s="12"/>
      <c r="B415" s="7"/>
      <c r="C415" s="7"/>
      <c r="D415" s="7"/>
      <c r="E415" s="7"/>
    </row>
    <row r="416" spans="1:5" s="2" customFormat="1" ht="15.75">
      <c r="A416" s="12"/>
      <c r="B416" s="7"/>
      <c r="C416" s="7"/>
      <c r="D416" s="7"/>
      <c r="E416" s="7"/>
    </row>
    <row r="417" spans="1:5" s="2" customFormat="1" ht="15.75">
      <c r="A417" s="12"/>
      <c r="B417" s="7"/>
      <c r="C417" s="7"/>
      <c r="D417" s="7"/>
      <c r="E417" s="7"/>
    </row>
    <row r="418" spans="1:5" s="2" customFormat="1" ht="15.75">
      <c r="A418" s="12"/>
      <c r="B418" s="7"/>
      <c r="C418" s="7"/>
      <c r="D418" s="7"/>
      <c r="E418" s="7"/>
    </row>
    <row r="419" spans="1:5" s="2" customFormat="1" ht="15.75">
      <c r="A419" s="12"/>
      <c r="B419" s="7"/>
      <c r="C419" s="7"/>
      <c r="D419" s="7"/>
      <c r="E419" s="7"/>
    </row>
    <row r="420" spans="1:5" s="2" customFormat="1" ht="15.75">
      <c r="A420" s="12"/>
      <c r="B420" s="7"/>
      <c r="C420" s="7"/>
      <c r="D420" s="7"/>
      <c r="E420" s="7"/>
    </row>
    <row r="421" spans="1:5" s="2" customFormat="1" ht="15.75">
      <c r="A421" s="12"/>
      <c r="B421" s="7"/>
      <c r="C421" s="7"/>
      <c r="D421" s="7"/>
      <c r="E421" s="7"/>
    </row>
    <row r="422" spans="1:5" s="2" customFormat="1" ht="15.75">
      <c r="A422" s="12"/>
      <c r="B422" s="7"/>
      <c r="C422" s="7"/>
      <c r="D422" s="7"/>
      <c r="E422" s="7"/>
    </row>
    <row r="423" spans="1:5" s="2" customFormat="1" ht="15.75">
      <c r="A423" s="12"/>
      <c r="B423" s="7"/>
      <c r="C423" s="7"/>
      <c r="D423" s="7"/>
      <c r="E423" s="7"/>
    </row>
    <row r="424" spans="1:5" s="2" customFormat="1" ht="15.75">
      <c r="A424" s="12"/>
      <c r="B424" s="7"/>
      <c r="C424" s="7"/>
      <c r="D424" s="7"/>
      <c r="E424" s="7"/>
    </row>
    <row r="425" spans="1:5" s="2" customFormat="1" ht="15.75">
      <c r="A425" s="12"/>
      <c r="B425" s="7"/>
      <c r="C425" s="7"/>
      <c r="D425" s="7"/>
      <c r="E425" s="7"/>
    </row>
    <row r="426" spans="1:5" s="2" customFormat="1" ht="15.75">
      <c r="A426" s="12"/>
      <c r="B426" s="7"/>
      <c r="C426" s="7"/>
      <c r="D426" s="7"/>
      <c r="E426" s="7"/>
    </row>
    <row r="427" spans="1:5" s="2" customFormat="1" ht="15.75">
      <c r="A427" s="12"/>
      <c r="B427" s="7"/>
      <c r="C427" s="7"/>
      <c r="D427" s="7"/>
      <c r="E427" s="7"/>
    </row>
    <row r="428" spans="1:5" s="2" customFormat="1" ht="15.75">
      <c r="A428" s="12"/>
      <c r="B428" s="7"/>
      <c r="C428" s="7"/>
      <c r="D428" s="7"/>
      <c r="E428" s="7"/>
    </row>
    <row r="429" spans="1:5" s="2" customFormat="1" ht="15.75">
      <c r="A429" s="12"/>
      <c r="B429" s="7"/>
      <c r="C429" s="7"/>
      <c r="D429" s="7"/>
      <c r="E429" s="7"/>
    </row>
    <row r="430" spans="1:5" s="2" customFormat="1" ht="15.75">
      <c r="A430" s="12"/>
      <c r="B430" s="7"/>
      <c r="C430" s="7"/>
      <c r="D430" s="7"/>
      <c r="E430" s="7"/>
    </row>
    <row r="431" spans="1:5" s="2" customFormat="1" ht="15.75">
      <c r="A431" s="12"/>
      <c r="B431" s="7"/>
      <c r="C431" s="7"/>
      <c r="D431" s="7"/>
      <c r="E431" s="7"/>
    </row>
    <row r="432" spans="1:5" s="2" customFormat="1" ht="15.75">
      <c r="A432" s="12"/>
      <c r="B432" s="7"/>
      <c r="C432" s="7"/>
      <c r="D432" s="7"/>
      <c r="E432" s="7"/>
    </row>
    <row r="433" spans="1:5" s="2" customFormat="1" ht="15.75">
      <c r="A433" s="12"/>
      <c r="B433" s="7"/>
      <c r="C433" s="7"/>
      <c r="D433" s="7"/>
      <c r="E433" s="7"/>
    </row>
    <row r="434" spans="1:5" s="2" customFormat="1" ht="15.75">
      <c r="A434" s="12"/>
      <c r="B434" s="7"/>
      <c r="C434" s="7"/>
      <c r="D434" s="7"/>
      <c r="E434" s="7"/>
    </row>
    <row r="435" spans="1:5" s="2" customFormat="1" ht="15.75">
      <c r="A435" s="12"/>
      <c r="B435" s="7"/>
      <c r="C435" s="7"/>
      <c r="D435" s="7"/>
      <c r="E435" s="7"/>
    </row>
    <row r="436" spans="1:5" s="2" customFormat="1" ht="15.75">
      <c r="A436" s="12"/>
      <c r="B436" s="7"/>
      <c r="C436" s="7"/>
      <c r="D436" s="7"/>
      <c r="E436" s="7"/>
    </row>
    <row r="437" spans="1:5" s="2" customFormat="1" ht="15.75">
      <c r="A437" s="12"/>
      <c r="B437" s="7"/>
      <c r="C437" s="7"/>
      <c r="D437" s="7"/>
      <c r="E437" s="7"/>
    </row>
    <row r="438" spans="1:5" s="2" customFormat="1" ht="15.75">
      <c r="A438" s="12"/>
      <c r="B438" s="7"/>
      <c r="C438" s="7"/>
      <c r="D438" s="7"/>
      <c r="E438" s="7"/>
    </row>
    <row r="439" spans="1:5" s="2" customFormat="1" ht="15.75">
      <c r="A439" s="12"/>
      <c r="B439" s="7"/>
      <c r="C439" s="7"/>
      <c r="D439" s="7"/>
      <c r="E439" s="7"/>
    </row>
    <row r="440" spans="1:5" s="2" customFormat="1" ht="15.75">
      <c r="A440" s="12"/>
      <c r="B440" s="7"/>
      <c r="C440" s="7"/>
      <c r="D440" s="7"/>
      <c r="E440" s="7"/>
    </row>
    <row r="441" spans="1:5" s="2" customFormat="1" ht="15.75">
      <c r="A441" s="12"/>
      <c r="B441" s="7"/>
      <c r="C441" s="7"/>
      <c r="D441" s="7"/>
      <c r="E441" s="7"/>
    </row>
    <row r="442" spans="1:5" s="2" customFormat="1" ht="15.75">
      <c r="A442" s="12"/>
      <c r="B442" s="7"/>
      <c r="C442" s="7"/>
      <c r="D442" s="7"/>
      <c r="E442" s="7"/>
    </row>
    <row r="443" spans="1:5" s="2" customFormat="1" ht="15.75">
      <c r="A443" s="12"/>
      <c r="B443" s="7"/>
      <c r="C443" s="7"/>
      <c r="D443" s="7"/>
      <c r="E443" s="7"/>
    </row>
    <row r="444" spans="1:5" s="2" customFormat="1" ht="15.75">
      <c r="A444" s="12"/>
      <c r="B444" s="7"/>
      <c r="C444" s="7"/>
      <c r="D444" s="7"/>
      <c r="E444" s="7"/>
    </row>
    <row r="445" spans="1:5" s="2" customFormat="1" ht="15.75">
      <c r="A445" s="12"/>
      <c r="B445" s="7"/>
      <c r="C445" s="7"/>
      <c r="D445" s="7"/>
      <c r="E445" s="7"/>
    </row>
    <row r="446" spans="1:5" s="2" customFormat="1" ht="15.75">
      <c r="A446" s="12"/>
      <c r="B446" s="7"/>
      <c r="C446" s="7"/>
      <c r="D446" s="7"/>
      <c r="E446" s="7"/>
    </row>
    <row r="447" spans="1:5" s="2" customFormat="1" ht="15.75">
      <c r="A447" s="12"/>
      <c r="B447" s="7"/>
      <c r="C447" s="7"/>
      <c r="D447" s="7"/>
      <c r="E447" s="7"/>
    </row>
    <row r="448" spans="1:5" s="2" customFormat="1" ht="15.75">
      <c r="A448" s="12"/>
      <c r="B448" s="7"/>
      <c r="C448" s="7"/>
      <c r="D448" s="7"/>
      <c r="E448" s="7"/>
    </row>
    <row r="449" spans="1:5" s="2" customFormat="1" ht="15.75">
      <c r="A449" s="12"/>
      <c r="B449" s="7"/>
      <c r="C449" s="7"/>
      <c r="D449" s="7"/>
      <c r="E449" s="7"/>
    </row>
    <row r="450" spans="1:5" s="2" customFormat="1" ht="15.75">
      <c r="A450" s="12"/>
      <c r="B450" s="7"/>
      <c r="C450" s="7"/>
      <c r="D450" s="7"/>
      <c r="E450" s="7"/>
    </row>
    <row r="451" spans="1:5" s="2" customFormat="1" ht="15.75">
      <c r="A451" s="12"/>
      <c r="B451" s="7"/>
      <c r="C451" s="7"/>
      <c r="D451" s="7"/>
      <c r="E451" s="7"/>
    </row>
    <row r="452" spans="1:5" s="2" customFormat="1" ht="15.75">
      <c r="A452" s="12"/>
      <c r="B452" s="7"/>
      <c r="C452" s="7"/>
      <c r="D452" s="7"/>
      <c r="E452" s="7"/>
    </row>
    <row r="453" spans="1:5" s="2" customFormat="1" ht="15.75">
      <c r="A453" s="12"/>
      <c r="B453" s="7"/>
      <c r="C453" s="7"/>
      <c r="D453" s="7"/>
      <c r="E453" s="7"/>
    </row>
    <row r="454" spans="1:5" s="2" customFormat="1" ht="15.75">
      <c r="A454" s="12"/>
      <c r="B454" s="7"/>
      <c r="C454" s="7"/>
      <c r="D454" s="7"/>
      <c r="E454" s="7"/>
    </row>
    <row r="455" spans="1:5" s="2" customFormat="1" ht="15.75">
      <c r="A455" s="12"/>
      <c r="B455" s="7"/>
      <c r="C455" s="7"/>
      <c r="D455" s="7"/>
      <c r="E455" s="7"/>
    </row>
    <row r="456" spans="1:5" s="2" customFormat="1" ht="15.75">
      <c r="A456" s="12"/>
      <c r="B456" s="7"/>
      <c r="C456" s="7"/>
      <c r="D456" s="7"/>
      <c r="E456" s="7"/>
    </row>
    <row r="457" spans="1:5" s="2" customFormat="1" ht="15.75">
      <c r="A457" s="12"/>
      <c r="B457" s="7"/>
      <c r="C457" s="7"/>
      <c r="D457" s="7"/>
      <c r="E457" s="7"/>
    </row>
    <row r="458" spans="1:5" s="2" customFormat="1" ht="15.75">
      <c r="A458" s="12"/>
      <c r="B458" s="7"/>
      <c r="C458" s="7"/>
      <c r="D458" s="7"/>
      <c r="E458" s="7"/>
    </row>
    <row r="459" spans="1:5" s="2" customFormat="1" ht="15.75">
      <c r="A459" s="12"/>
      <c r="B459" s="7"/>
      <c r="C459" s="7"/>
      <c r="D459" s="7"/>
      <c r="E459" s="7"/>
    </row>
    <row r="460" spans="1:5" s="2" customFormat="1" ht="15.75">
      <c r="A460" s="12"/>
      <c r="B460" s="7"/>
      <c r="C460" s="7"/>
      <c r="D460" s="7"/>
      <c r="E460" s="7"/>
    </row>
    <row r="461" spans="1:5" s="2" customFormat="1" ht="15.75">
      <c r="A461" s="12"/>
      <c r="B461" s="7"/>
      <c r="C461" s="7"/>
      <c r="D461" s="7"/>
      <c r="E461" s="7"/>
    </row>
    <row r="462" spans="1:5" s="2" customFormat="1" ht="15.75">
      <c r="A462" s="12"/>
      <c r="B462" s="7"/>
      <c r="C462" s="7"/>
      <c r="D462" s="7"/>
      <c r="E462" s="7"/>
    </row>
    <row r="463" spans="1:5" s="2" customFormat="1" ht="15.75">
      <c r="A463" s="12"/>
      <c r="B463" s="7"/>
      <c r="C463" s="7"/>
      <c r="D463" s="7"/>
      <c r="E463" s="7"/>
    </row>
    <row r="464" spans="1:5" s="2" customFormat="1" ht="15.75">
      <c r="A464" s="12"/>
      <c r="B464" s="7"/>
      <c r="C464" s="7"/>
      <c r="D464" s="7"/>
      <c r="E464" s="7"/>
    </row>
    <row r="465" spans="1:5" s="2" customFormat="1" ht="15.75">
      <c r="A465" s="12"/>
      <c r="B465" s="7"/>
      <c r="C465" s="7"/>
      <c r="D465" s="7"/>
      <c r="E465" s="7"/>
    </row>
    <row r="466" spans="1:5" s="2" customFormat="1" ht="15.75">
      <c r="A466" s="12"/>
      <c r="B466" s="7"/>
      <c r="C466" s="7"/>
      <c r="D466" s="7"/>
      <c r="E466" s="7"/>
    </row>
    <row r="467" spans="1:5" s="2" customFormat="1" ht="15.75">
      <c r="A467" s="12"/>
      <c r="B467" s="7"/>
      <c r="C467" s="7"/>
      <c r="D467" s="7"/>
      <c r="E467" s="7"/>
    </row>
    <row r="468" spans="1:5" s="2" customFormat="1" ht="15.75">
      <c r="A468" s="12"/>
      <c r="B468" s="7"/>
      <c r="C468" s="7"/>
      <c r="D468" s="7"/>
      <c r="E468" s="7"/>
    </row>
    <row r="469" spans="1:5" s="2" customFormat="1" ht="15.75">
      <c r="A469" s="12"/>
      <c r="B469" s="7"/>
      <c r="C469" s="7"/>
      <c r="D469" s="7"/>
      <c r="E469" s="7"/>
    </row>
    <row r="470" spans="1:5" s="2" customFormat="1" ht="15.75">
      <c r="A470" s="12"/>
      <c r="B470" s="7"/>
      <c r="C470" s="7"/>
      <c r="D470" s="7"/>
      <c r="E470" s="7"/>
    </row>
    <row r="471" spans="1:5" s="2" customFormat="1" ht="15.75">
      <c r="A471" s="12"/>
      <c r="B471" s="7"/>
      <c r="C471" s="7"/>
      <c r="D471" s="7"/>
      <c r="E471" s="7"/>
    </row>
    <row r="472" spans="1:5" s="2" customFormat="1" ht="15.75">
      <c r="A472" s="12"/>
      <c r="B472" s="7"/>
      <c r="C472" s="7"/>
      <c r="D472" s="7"/>
      <c r="E472" s="7"/>
    </row>
    <row r="473" spans="1:5" s="2" customFormat="1" ht="15.75">
      <c r="A473" s="12"/>
      <c r="B473" s="7"/>
      <c r="C473" s="7"/>
      <c r="D473" s="7"/>
      <c r="E473" s="7"/>
    </row>
    <row r="474" spans="1:5" s="2" customFormat="1" ht="15.75">
      <c r="A474" s="12"/>
      <c r="B474" s="7"/>
      <c r="C474" s="7"/>
      <c r="D474" s="7"/>
      <c r="E474" s="7"/>
    </row>
    <row r="475" spans="1:5" s="2" customFormat="1" ht="15.75">
      <c r="A475" s="12"/>
      <c r="B475" s="7"/>
      <c r="C475" s="7"/>
      <c r="D475" s="7"/>
      <c r="E475" s="7"/>
    </row>
    <row r="476" spans="1:5" s="2" customFormat="1" ht="15.75">
      <c r="A476" s="12"/>
      <c r="B476" s="7"/>
      <c r="C476" s="7"/>
      <c r="D476" s="7"/>
      <c r="E476" s="7"/>
    </row>
    <row r="477" spans="1:5" s="2" customFormat="1" ht="15.75">
      <c r="A477" s="12"/>
      <c r="B477" s="7"/>
      <c r="C477" s="7"/>
      <c r="D477" s="7"/>
      <c r="E477" s="7"/>
    </row>
    <row r="478" spans="1:5" s="2" customFormat="1" ht="15.75">
      <c r="A478" s="12"/>
      <c r="B478" s="7"/>
      <c r="C478" s="7"/>
      <c r="D478" s="7"/>
      <c r="E478" s="7"/>
    </row>
    <row r="479" spans="1:5" s="2" customFormat="1" ht="15.75">
      <c r="A479" s="12"/>
      <c r="B479" s="7"/>
      <c r="C479" s="7"/>
      <c r="D479" s="7"/>
      <c r="E479" s="7"/>
    </row>
    <row r="480" spans="1:5" s="2" customFormat="1" ht="15.75">
      <c r="A480" s="12"/>
      <c r="B480" s="7"/>
      <c r="C480" s="7"/>
      <c r="D480" s="7"/>
      <c r="E480" s="7"/>
    </row>
    <row r="481" spans="1:5" s="2" customFormat="1" ht="15.75">
      <c r="A481" s="12"/>
      <c r="B481" s="7"/>
      <c r="C481" s="7"/>
      <c r="D481" s="7"/>
      <c r="E481" s="7"/>
    </row>
    <row r="482" spans="1:5" s="2" customFormat="1" ht="15.75">
      <c r="A482" s="12"/>
      <c r="B482" s="7"/>
      <c r="C482" s="7"/>
      <c r="D482" s="7"/>
      <c r="E482" s="7"/>
    </row>
    <row r="483" spans="1:5" s="2" customFormat="1" ht="15.75">
      <c r="A483" s="12"/>
      <c r="B483" s="7"/>
      <c r="C483" s="7"/>
      <c r="D483" s="7"/>
      <c r="E483" s="7"/>
    </row>
    <row r="484" spans="1:5" s="2" customFormat="1" ht="15.75">
      <c r="A484" s="12"/>
      <c r="B484" s="7"/>
      <c r="C484" s="7"/>
      <c r="D484" s="7"/>
      <c r="E484" s="7"/>
    </row>
    <row r="485" spans="1:5" s="2" customFormat="1" ht="15.75">
      <c r="A485" s="12"/>
      <c r="B485" s="7"/>
      <c r="C485" s="7"/>
      <c r="D485" s="7"/>
      <c r="E485" s="7"/>
    </row>
    <row r="486" spans="1:5" s="2" customFormat="1" ht="15.75">
      <c r="A486" s="12"/>
      <c r="B486" s="7"/>
      <c r="C486" s="7"/>
      <c r="D486" s="7"/>
      <c r="E486" s="7"/>
    </row>
    <row r="487" spans="1:5" s="2" customFormat="1" ht="15.75">
      <c r="A487" s="12"/>
      <c r="B487" s="7"/>
      <c r="C487" s="7"/>
      <c r="D487" s="7"/>
      <c r="E487" s="7"/>
    </row>
    <row r="488" spans="1:5" s="2" customFormat="1" ht="15.75">
      <c r="A488" s="12"/>
      <c r="B488" s="7"/>
      <c r="C488" s="7"/>
      <c r="D488" s="7"/>
      <c r="E488" s="7"/>
    </row>
    <row r="489" spans="1:5" s="2" customFormat="1" ht="15.75">
      <c r="A489" s="12"/>
      <c r="B489" s="7"/>
      <c r="C489" s="7"/>
      <c r="D489" s="7"/>
      <c r="E489" s="7"/>
    </row>
    <row r="490" spans="1:5" s="2" customFormat="1" ht="15.75">
      <c r="A490" s="12"/>
      <c r="B490" s="7"/>
      <c r="C490" s="7"/>
      <c r="D490" s="7"/>
      <c r="E490" s="7"/>
    </row>
    <row r="491" spans="1:5" s="2" customFormat="1" ht="15.75">
      <c r="A491" s="12"/>
      <c r="B491" s="7"/>
      <c r="C491" s="7"/>
      <c r="D491" s="7"/>
      <c r="E491" s="7"/>
    </row>
    <row r="492" spans="1:5" s="2" customFormat="1" ht="15.75">
      <c r="A492" s="12"/>
      <c r="B492" s="7"/>
      <c r="C492" s="7"/>
      <c r="D492" s="7"/>
      <c r="E492" s="7"/>
    </row>
    <row r="493" spans="1:5" s="2" customFormat="1" ht="15.75">
      <c r="A493" s="12"/>
      <c r="B493" s="7"/>
      <c r="C493" s="7"/>
      <c r="D493" s="7"/>
      <c r="E493" s="7"/>
    </row>
    <row r="494" spans="1:5" s="2" customFormat="1" ht="15.75">
      <c r="A494" s="12"/>
      <c r="B494" s="7"/>
      <c r="C494" s="7"/>
      <c r="D494" s="7"/>
      <c r="E494" s="7"/>
    </row>
    <row r="495" spans="1:5" s="2" customFormat="1" ht="15.75">
      <c r="A495" s="12"/>
      <c r="B495" s="7"/>
      <c r="C495" s="7"/>
      <c r="D495" s="7"/>
      <c r="E495" s="7"/>
    </row>
    <row r="496" spans="1:5" s="2" customFormat="1" ht="15.75">
      <c r="A496" s="12"/>
      <c r="B496" s="7"/>
      <c r="C496" s="7"/>
      <c r="D496" s="7"/>
      <c r="E496" s="7"/>
    </row>
    <row r="497" spans="1:5" s="2" customFormat="1" ht="15.75">
      <c r="A497" s="12"/>
      <c r="B497" s="7"/>
      <c r="C497" s="7"/>
      <c r="D497" s="7"/>
      <c r="E497" s="7"/>
    </row>
    <row r="498" spans="1:5" s="2" customFormat="1" ht="15.75">
      <c r="A498" s="12"/>
      <c r="B498" s="7"/>
      <c r="C498" s="7"/>
      <c r="D498" s="7"/>
      <c r="E498" s="7"/>
    </row>
    <row r="499" spans="1:5" s="2" customFormat="1" ht="15.75">
      <c r="A499" s="12"/>
      <c r="B499" s="7"/>
      <c r="C499" s="7"/>
      <c r="D499" s="7"/>
      <c r="E499" s="7"/>
    </row>
    <row r="500" spans="1:5" s="2" customFormat="1" ht="15.75">
      <c r="A500" s="12"/>
      <c r="B500" s="7"/>
      <c r="C500" s="7"/>
      <c r="D500" s="7"/>
      <c r="E500" s="7"/>
    </row>
    <row r="501" spans="1:5" s="2" customFormat="1" ht="15.75">
      <c r="A501" s="12"/>
      <c r="B501" s="7"/>
      <c r="C501" s="7"/>
      <c r="D501" s="7"/>
      <c r="E501" s="7"/>
    </row>
    <row r="502" spans="1:5" s="2" customFormat="1" ht="15.75">
      <c r="A502" s="12"/>
      <c r="B502" s="7"/>
      <c r="C502" s="7"/>
      <c r="D502" s="7"/>
      <c r="E502" s="7"/>
    </row>
    <row r="503" spans="1:5" s="2" customFormat="1" ht="15.75">
      <c r="A503" s="12"/>
      <c r="B503" s="7"/>
      <c r="C503" s="7"/>
      <c r="D503" s="7"/>
      <c r="E503" s="7"/>
    </row>
    <row r="504" spans="1:5" s="2" customFormat="1" ht="15.75">
      <c r="A504" s="12"/>
      <c r="B504" s="7"/>
      <c r="C504" s="7"/>
      <c r="D504" s="7"/>
      <c r="E504" s="7"/>
    </row>
    <row r="505" spans="1:5" s="2" customFormat="1" ht="15.75">
      <c r="A505" s="12"/>
      <c r="B505" s="7"/>
      <c r="C505" s="7"/>
      <c r="D505" s="7"/>
      <c r="E505" s="7"/>
    </row>
    <row r="506" spans="1:5" s="2" customFormat="1" ht="15.75">
      <c r="A506" s="12"/>
      <c r="B506" s="7"/>
      <c r="C506" s="7"/>
      <c r="D506" s="7"/>
      <c r="E506" s="7"/>
    </row>
    <row r="507" spans="1:5" s="2" customFormat="1" ht="15.75">
      <c r="A507" s="12"/>
      <c r="B507" s="7"/>
      <c r="C507" s="7"/>
      <c r="D507" s="7"/>
      <c r="E507" s="7"/>
    </row>
    <row r="508" spans="1:5" s="2" customFormat="1" ht="15.75">
      <c r="A508" s="12"/>
      <c r="B508" s="7"/>
      <c r="C508" s="7"/>
      <c r="D508" s="7"/>
      <c r="E508" s="7"/>
    </row>
    <row r="509" spans="1:5" s="2" customFormat="1" ht="15.75">
      <c r="A509" s="12"/>
      <c r="B509" s="7"/>
      <c r="C509" s="7"/>
      <c r="D509" s="7"/>
      <c r="E509" s="7"/>
    </row>
    <row r="510" spans="1:5" s="2" customFormat="1" ht="15.75">
      <c r="A510" s="12"/>
      <c r="B510" s="7"/>
      <c r="C510" s="7"/>
      <c r="D510" s="7"/>
      <c r="E510" s="7"/>
    </row>
    <row r="511" spans="1:5" s="2" customFormat="1" ht="15.75">
      <c r="A511" s="12"/>
      <c r="B511" s="7"/>
      <c r="C511" s="7"/>
      <c r="D511" s="7"/>
      <c r="E511" s="7"/>
    </row>
    <row r="512" spans="1:5" s="2" customFormat="1" ht="15.75">
      <c r="A512" s="12"/>
      <c r="B512" s="7"/>
      <c r="C512" s="7"/>
      <c r="D512" s="7"/>
      <c r="E512" s="7"/>
    </row>
    <row r="513" spans="1:5" s="2" customFormat="1" ht="15.75">
      <c r="A513" s="12"/>
      <c r="B513" s="7"/>
      <c r="C513" s="7"/>
      <c r="D513" s="7"/>
      <c r="E513" s="7"/>
    </row>
    <row r="514" spans="1:5" s="2" customFormat="1" ht="15.75">
      <c r="A514" s="12"/>
      <c r="B514" s="7"/>
      <c r="C514" s="7"/>
      <c r="D514" s="7"/>
      <c r="E514" s="7"/>
    </row>
    <row r="515" spans="1:5" s="2" customFormat="1" ht="15.75">
      <c r="A515" s="12"/>
      <c r="B515" s="7"/>
      <c r="C515" s="7"/>
      <c r="D515" s="7"/>
      <c r="E515" s="7"/>
    </row>
    <row r="516" spans="1:5" s="2" customFormat="1" ht="15.75">
      <c r="A516" s="12"/>
      <c r="B516" s="7"/>
      <c r="C516" s="7"/>
      <c r="D516" s="7"/>
      <c r="E516" s="7"/>
    </row>
    <row r="517" spans="1:5" s="2" customFormat="1" ht="15.75">
      <c r="A517" s="12"/>
      <c r="B517" s="7"/>
      <c r="C517" s="7"/>
      <c r="D517" s="7"/>
      <c r="E517" s="7"/>
    </row>
    <row r="518" spans="1:5" s="2" customFormat="1" ht="15.75">
      <c r="A518" s="12"/>
      <c r="B518" s="7"/>
      <c r="C518" s="7"/>
      <c r="D518" s="7"/>
      <c r="E518" s="7"/>
    </row>
    <row r="519" spans="1:5" s="2" customFormat="1" ht="15.75">
      <c r="A519" s="12"/>
      <c r="B519" s="7"/>
      <c r="C519" s="7"/>
      <c r="D519" s="7"/>
      <c r="E519" s="7"/>
    </row>
    <row r="520" spans="1:5" s="2" customFormat="1" ht="15.75">
      <c r="A520" s="12"/>
      <c r="B520" s="7"/>
      <c r="C520" s="7"/>
      <c r="D520" s="7"/>
      <c r="E520" s="7"/>
    </row>
    <row r="521" spans="1:5" s="2" customFormat="1" ht="15.75">
      <c r="A521" s="12"/>
      <c r="B521" s="7"/>
      <c r="C521" s="7"/>
      <c r="D521" s="7"/>
      <c r="E521" s="7"/>
    </row>
    <row r="522" spans="1:5" s="2" customFormat="1" ht="15.75">
      <c r="A522" s="12"/>
      <c r="B522" s="7"/>
      <c r="C522" s="7"/>
      <c r="D522" s="7"/>
      <c r="E522" s="7"/>
    </row>
    <row r="523" spans="1:5" s="2" customFormat="1" ht="15.75">
      <c r="A523" s="12"/>
      <c r="B523" s="7"/>
      <c r="C523" s="7"/>
      <c r="D523" s="7"/>
      <c r="E523" s="7"/>
    </row>
    <row r="524" spans="1:5" s="2" customFormat="1" ht="15.75">
      <c r="A524" s="12"/>
      <c r="B524" s="7"/>
      <c r="C524" s="7"/>
      <c r="D524" s="7"/>
      <c r="E524" s="7"/>
    </row>
    <row r="525" spans="1:5" s="2" customFormat="1" ht="15.75">
      <c r="A525" s="12"/>
      <c r="B525" s="7"/>
      <c r="C525" s="7"/>
      <c r="D525" s="7"/>
      <c r="E525" s="7"/>
    </row>
    <row r="526" spans="1:5" s="2" customFormat="1" ht="15.75">
      <c r="A526" s="12"/>
      <c r="B526" s="7"/>
      <c r="C526" s="7"/>
      <c r="D526" s="7"/>
      <c r="E526" s="7"/>
    </row>
    <row r="527" spans="1:5" s="2" customFormat="1" ht="15.75">
      <c r="A527" s="12"/>
      <c r="B527" s="7"/>
      <c r="C527" s="7"/>
      <c r="D527" s="7"/>
      <c r="E527" s="7"/>
    </row>
    <row r="528" spans="1:5" s="2" customFormat="1" ht="15.75">
      <c r="A528" s="12"/>
      <c r="B528" s="7"/>
      <c r="C528" s="7"/>
      <c r="D528" s="7"/>
      <c r="E528" s="7"/>
    </row>
    <row r="529" spans="1:5" s="2" customFormat="1" ht="15.75">
      <c r="A529" s="12"/>
      <c r="B529" s="7"/>
      <c r="C529" s="7"/>
      <c r="D529" s="7"/>
      <c r="E529" s="7"/>
    </row>
    <row r="530" spans="1:5" s="2" customFormat="1" ht="15.75">
      <c r="A530" s="12"/>
      <c r="B530" s="7"/>
      <c r="C530" s="7"/>
      <c r="D530" s="7"/>
      <c r="E530" s="7"/>
    </row>
    <row r="531" spans="1:5" s="2" customFormat="1" ht="15.75">
      <c r="A531" s="12"/>
      <c r="B531" s="7"/>
      <c r="C531" s="7"/>
      <c r="D531" s="7"/>
      <c r="E531" s="7"/>
    </row>
    <row r="532" spans="1:5" s="2" customFormat="1" ht="15.75">
      <c r="A532" s="12"/>
      <c r="B532" s="7"/>
      <c r="C532" s="7"/>
      <c r="D532" s="7"/>
      <c r="E532" s="7"/>
    </row>
    <row r="533" spans="1:5" s="2" customFormat="1" ht="15.75">
      <c r="A533" s="12"/>
      <c r="B533" s="7"/>
      <c r="C533" s="7"/>
      <c r="D533" s="7"/>
      <c r="E533" s="7"/>
    </row>
    <row r="534" spans="1:5" s="2" customFormat="1" ht="15.75">
      <c r="A534" s="12"/>
      <c r="B534" s="7"/>
      <c r="C534" s="7"/>
      <c r="D534" s="7"/>
      <c r="E534" s="7"/>
    </row>
    <row r="535" spans="1:5" s="2" customFormat="1" ht="15.75">
      <c r="A535" s="12"/>
      <c r="B535" s="7"/>
      <c r="C535" s="7"/>
      <c r="D535" s="7"/>
      <c r="E535" s="7"/>
    </row>
    <row r="536" spans="1:5" s="2" customFormat="1" ht="15.75">
      <c r="A536" s="12"/>
      <c r="B536" s="7"/>
      <c r="C536" s="7"/>
      <c r="D536" s="7"/>
      <c r="E536" s="7"/>
    </row>
    <row r="537" spans="1:5" s="2" customFormat="1" ht="15.75">
      <c r="A537" s="12"/>
      <c r="B537" s="7"/>
      <c r="C537" s="7"/>
      <c r="D537" s="7"/>
      <c r="E537" s="7"/>
    </row>
    <row r="538" spans="1:5" s="2" customFormat="1" ht="15.75">
      <c r="A538" s="12"/>
      <c r="B538" s="7"/>
      <c r="C538" s="7"/>
      <c r="D538" s="7"/>
      <c r="E538" s="7"/>
    </row>
    <row r="539" spans="1:5" s="2" customFormat="1" ht="15.75">
      <c r="A539" s="12"/>
      <c r="B539" s="7"/>
      <c r="C539" s="7"/>
      <c r="D539" s="7"/>
      <c r="E539" s="7"/>
    </row>
    <row r="540" spans="1:5" s="2" customFormat="1" ht="15.75">
      <c r="A540" s="12"/>
      <c r="B540" s="7"/>
      <c r="C540" s="7"/>
      <c r="D540" s="7"/>
      <c r="E540" s="7"/>
    </row>
    <row r="541" spans="1:5" s="2" customFormat="1" ht="15.75">
      <c r="A541" s="12"/>
      <c r="B541" s="7"/>
      <c r="C541" s="7"/>
      <c r="D541" s="7"/>
      <c r="E541" s="7"/>
    </row>
    <row r="542" spans="1:5" s="2" customFormat="1" ht="15.75">
      <c r="A542" s="12"/>
      <c r="B542" s="7"/>
      <c r="C542" s="7"/>
      <c r="D542" s="7"/>
      <c r="E542" s="7"/>
    </row>
    <row r="543" spans="1:5" s="2" customFormat="1" ht="15.75">
      <c r="A543" s="12"/>
      <c r="B543" s="7"/>
      <c r="C543" s="7"/>
      <c r="D543" s="7"/>
      <c r="E543" s="7"/>
    </row>
    <row r="544" spans="1:5" s="2" customFormat="1" ht="15.75">
      <c r="A544" s="12"/>
      <c r="B544" s="7"/>
      <c r="C544" s="7"/>
      <c r="D544" s="7"/>
      <c r="E544" s="7"/>
    </row>
    <row r="545" spans="1:5" s="2" customFormat="1" ht="15.75">
      <c r="A545" s="12"/>
      <c r="B545" s="7"/>
      <c r="C545" s="7"/>
      <c r="D545" s="7"/>
      <c r="E545" s="7"/>
    </row>
    <row r="546" spans="1:5" s="2" customFormat="1" ht="15.75">
      <c r="A546" s="12"/>
      <c r="B546" s="7"/>
      <c r="C546" s="7"/>
      <c r="D546" s="7"/>
      <c r="E546" s="7"/>
    </row>
    <row r="547" spans="1:5" s="2" customFormat="1" ht="15.75">
      <c r="A547" s="12"/>
      <c r="B547" s="7"/>
      <c r="C547" s="7"/>
      <c r="D547" s="7"/>
      <c r="E547" s="7"/>
    </row>
    <row r="548" spans="1:5" s="2" customFormat="1" ht="15.75">
      <c r="A548" s="12"/>
      <c r="B548" s="7"/>
      <c r="C548" s="7"/>
      <c r="D548" s="7"/>
      <c r="E548" s="7"/>
    </row>
    <row r="549" spans="1:5" s="2" customFormat="1" ht="15.75">
      <c r="A549" s="12"/>
      <c r="B549" s="7"/>
      <c r="C549" s="7"/>
      <c r="D549" s="7"/>
      <c r="E549" s="7"/>
    </row>
    <row r="550" spans="1:5" s="2" customFormat="1" ht="15.75">
      <c r="A550" s="12"/>
      <c r="B550" s="7"/>
      <c r="C550" s="7"/>
      <c r="D550" s="7"/>
      <c r="E550" s="7"/>
    </row>
    <row r="551" spans="1:5" s="2" customFormat="1" ht="15.75">
      <c r="A551" s="12"/>
      <c r="B551" s="7"/>
      <c r="C551" s="7"/>
      <c r="D551" s="7"/>
      <c r="E551" s="7"/>
    </row>
    <row r="552" spans="1:5" s="2" customFormat="1" ht="15.75">
      <c r="A552" s="12"/>
      <c r="B552" s="7"/>
      <c r="C552" s="7"/>
      <c r="D552" s="7"/>
      <c r="E552" s="7"/>
    </row>
    <row r="553" spans="1:5" s="2" customFormat="1" ht="15.75">
      <c r="A553" s="12"/>
      <c r="B553" s="7"/>
      <c r="C553" s="7"/>
      <c r="D553" s="7"/>
      <c r="E553" s="7"/>
    </row>
    <row r="554" spans="1:5" s="2" customFormat="1" ht="15.75">
      <c r="A554" s="12"/>
      <c r="B554" s="7"/>
      <c r="C554" s="7"/>
      <c r="D554" s="7"/>
      <c r="E554" s="7"/>
    </row>
    <row r="555" spans="1:5" s="2" customFormat="1" ht="15.75">
      <c r="A555" s="12"/>
      <c r="B555" s="7"/>
      <c r="C555" s="7"/>
      <c r="D555" s="7"/>
      <c r="E555" s="7"/>
    </row>
    <row r="556" spans="1:5" s="2" customFormat="1" ht="15.75">
      <c r="A556" s="12"/>
      <c r="B556" s="7"/>
      <c r="C556" s="7"/>
      <c r="D556" s="7"/>
      <c r="E556" s="7"/>
    </row>
    <row r="557" spans="1:5" s="2" customFormat="1" ht="15.75">
      <c r="A557" s="12"/>
      <c r="B557" s="7"/>
      <c r="C557" s="7"/>
      <c r="D557" s="7"/>
      <c r="E557" s="7"/>
    </row>
    <row r="558" spans="1:5" s="2" customFormat="1" ht="15.75">
      <c r="A558" s="12"/>
      <c r="B558" s="7"/>
      <c r="C558" s="7"/>
      <c r="D558" s="7"/>
      <c r="E558" s="7"/>
    </row>
    <row r="559" spans="1:5" s="2" customFormat="1" ht="15.75">
      <c r="A559" s="12"/>
      <c r="B559" s="7"/>
      <c r="C559" s="7"/>
      <c r="D559" s="7"/>
      <c r="E559" s="7"/>
    </row>
    <row r="560" spans="1:5" s="2" customFormat="1" ht="15.75">
      <c r="A560" s="12"/>
      <c r="B560" s="7"/>
      <c r="C560" s="7"/>
      <c r="D560" s="7"/>
      <c r="E560" s="7"/>
    </row>
    <row r="561" spans="1:5" s="2" customFormat="1" ht="15.75">
      <c r="A561" s="12"/>
      <c r="B561" s="7"/>
      <c r="C561" s="7"/>
      <c r="D561" s="7"/>
      <c r="E561" s="7"/>
    </row>
    <row r="562" spans="1:5" s="2" customFormat="1" ht="15.75">
      <c r="A562" s="12"/>
      <c r="B562" s="7"/>
      <c r="C562" s="7"/>
      <c r="D562" s="7"/>
      <c r="E562" s="7"/>
    </row>
    <row r="563" spans="1:5" s="2" customFormat="1" ht="15.75">
      <c r="A563" s="12"/>
      <c r="B563" s="7"/>
      <c r="C563" s="7"/>
      <c r="D563" s="7"/>
      <c r="E563" s="7"/>
    </row>
    <row r="564" spans="1:5" s="2" customFormat="1" ht="15.75">
      <c r="A564" s="12"/>
      <c r="B564" s="7"/>
      <c r="C564" s="7"/>
      <c r="D564" s="7"/>
      <c r="E564" s="7"/>
    </row>
    <row r="565" spans="1:5" s="2" customFormat="1" ht="15.75">
      <c r="A565" s="12"/>
      <c r="B565" s="7"/>
      <c r="C565" s="7"/>
      <c r="D565" s="7"/>
      <c r="E565" s="7"/>
    </row>
    <row r="566" spans="1:5" s="2" customFormat="1" ht="15.75">
      <c r="A566" s="12"/>
      <c r="B566" s="7"/>
      <c r="C566" s="7"/>
      <c r="D566" s="7"/>
      <c r="E566" s="7"/>
    </row>
    <row r="567" spans="1:5" s="2" customFormat="1" ht="15.75">
      <c r="A567" s="12"/>
      <c r="B567" s="7"/>
      <c r="C567" s="7"/>
      <c r="D567" s="7"/>
      <c r="E567" s="7"/>
    </row>
    <row r="568" spans="1:5" s="2" customFormat="1" ht="15.75">
      <c r="A568" s="12"/>
      <c r="B568" s="7"/>
      <c r="C568" s="7"/>
      <c r="D568" s="7"/>
      <c r="E568" s="7"/>
    </row>
    <row r="569" spans="1:5" s="2" customFormat="1" ht="15.75">
      <c r="A569" s="12"/>
      <c r="B569" s="7"/>
      <c r="C569" s="7"/>
      <c r="D569" s="7"/>
      <c r="E569" s="7"/>
    </row>
    <row r="570" spans="1:5" s="2" customFormat="1" ht="15.75">
      <c r="A570" s="12"/>
      <c r="B570" s="7"/>
      <c r="C570" s="7"/>
      <c r="D570" s="7"/>
      <c r="E570" s="7"/>
    </row>
    <row r="571" spans="1:5" s="2" customFormat="1" ht="15.75">
      <c r="A571" s="12"/>
      <c r="B571" s="7"/>
      <c r="C571" s="7"/>
      <c r="D571" s="7"/>
      <c r="E571" s="7"/>
    </row>
    <row r="572" spans="1:5" s="2" customFormat="1" ht="15.75">
      <c r="A572" s="12"/>
      <c r="B572" s="7"/>
      <c r="C572" s="7"/>
      <c r="D572" s="7"/>
      <c r="E572" s="7"/>
    </row>
    <row r="573" spans="1:5" s="2" customFormat="1" ht="15.75">
      <c r="A573" s="12"/>
      <c r="B573" s="7"/>
      <c r="C573" s="7"/>
      <c r="D573" s="7"/>
      <c r="E573" s="7"/>
    </row>
    <row r="574" spans="1:5" s="2" customFormat="1" ht="15.75">
      <c r="A574" s="12"/>
      <c r="B574" s="7"/>
      <c r="C574" s="7"/>
      <c r="D574" s="7"/>
      <c r="E574" s="7"/>
    </row>
    <row r="575" spans="1:5" s="2" customFormat="1" ht="15.75">
      <c r="A575" s="12"/>
      <c r="B575" s="7"/>
      <c r="C575" s="7"/>
      <c r="D575" s="7"/>
      <c r="E575" s="7"/>
    </row>
    <row r="576" spans="1:5" s="2" customFormat="1" ht="15.75">
      <c r="A576" s="12"/>
      <c r="B576" s="7"/>
      <c r="C576" s="7"/>
      <c r="D576" s="7"/>
      <c r="E576" s="7"/>
    </row>
    <row r="577" spans="1:5" s="2" customFormat="1" ht="15.75">
      <c r="A577" s="12"/>
      <c r="B577" s="7"/>
      <c r="C577" s="7"/>
      <c r="D577" s="7"/>
      <c r="E577" s="7"/>
    </row>
    <row r="578" spans="1:5" s="2" customFormat="1" ht="15.75">
      <c r="A578" s="12"/>
      <c r="B578" s="7"/>
      <c r="C578" s="7"/>
      <c r="D578" s="7"/>
      <c r="E578" s="7"/>
    </row>
    <row r="579" spans="1:5" s="2" customFormat="1" ht="15.75">
      <c r="A579" s="12"/>
      <c r="B579" s="7"/>
      <c r="C579" s="7"/>
      <c r="D579" s="7"/>
      <c r="E579" s="7"/>
    </row>
    <row r="580" spans="1:5" s="2" customFormat="1" ht="15.75">
      <c r="A580" s="12"/>
      <c r="B580" s="7"/>
      <c r="C580" s="7"/>
      <c r="D580" s="7"/>
      <c r="E580" s="7"/>
    </row>
    <row r="581" spans="1:5" s="2" customFormat="1" ht="15.75">
      <c r="A581" s="12"/>
      <c r="B581" s="7"/>
      <c r="C581" s="7"/>
      <c r="D581" s="7"/>
      <c r="E581" s="7"/>
    </row>
    <row r="582" spans="1:5" s="2" customFormat="1" ht="15.75">
      <c r="A582" s="12"/>
      <c r="B582" s="7"/>
      <c r="C582" s="7"/>
      <c r="D582" s="7"/>
      <c r="E582" s="7"/>
    </row>
    <row r="583" spans="1:5" s="2" customFormat="1" ht="15.75">
      <c r="A583" s="12"/>
      <c r="B583" s="7"/>
      <c r="C583" s="7"/>
      <c r="D583" s="7"/>
      <c r="E583" s="7"/>
    </row>
    <row r="584" spans="1:5" s="2" customFormat="1" ht="15.75">
      <c r="A584" s="12"/>
      <c r="B584" s="7"/>
      <c r="C584" s="7"/>
      <c r="D584" s="7"/>
      <c r="E584" s="7"/>
    </row>
    <row r="585" spans="1:5" s="2" customFormat="1" ht="15.75">
      <c r="A585" s="12"/>
      <c r="B585" s="7"/>
      <c r="C585" s="7"/>
      <c r="D585" s="7"/>
      <c r="E585" s="7"/>
    </row>
    <row r="586" spans="1:5" s="2" customFormat="1" ht="15.75">
      <c r="A586" s="12"/>
      <c r="B586" s="7"/>
      <c r="C586" s="7"/>
      <c r="D586" s="7"/>
      <c r="E586" s="7"/>
    </row>
    <row r="587" spans="1:5" s="2" customFormat="1" ht="15.75">
      <c r="A587" s="12"/>
      <c r="B587" s="7"/>
      <c r="C587" s="7"/>
      <c r="D587" s="7"/>
      <c r="E587" s="7"/>
    </row>
    <row r="588" spans="1:5" s="2" customFormat="1" ht="15.75">
      <c r="A588" s="12"/>
      <c r="B588" s="7"/>
      <c r="C588" s="7"/>
      <c r="D588" s="7"/>
      <c r="E588" s="7"/>
    </row>
    <row r="589" spans="1:5" s="2" customFormat="1" ht="15.75">
      <c r="A589" s="12"/>
      <c r="B589" s="7"/>
      <c r="C589" s="7"/>
      <c r="D589" s="7"/>
      <c r="E589" s="7"/>
    </row>
    <row r="590" spans="1:5" s="2" customFormat="1" ht="15.75">
      <c r="A590" s="12"/>
      <c r="B590" s="7"/>
      <c r="C590" s="7"/>
      <c r="D590" s="7"/>
      <c r="E590" s="7"/>
    </row>
    <row r="591" spans="1:5" s="2" customFormat="1" ht="15.75">
      <c r="A591" s="12"/>
      <c r="B591" s="7"/>
      <c r="C591" s="7"/>
      <c r="D591" s="7"/>
      <c r="E591" s="7"/>
    </row>
    <row r="592" spans="1:5" s="2" customFormat="1" ht="15.75">
      <c r="A592" s="12"/>
      <c r="B592" s="7"/>
      <c r="C592" s="7"/>
      <c r="D592" s="7"/>
      <c r="E592" s="7"/>
    </row>
    <row r="593" spans="1:5" s="2" customFormat="1" ht="15.75">
      <c r="A593" s="12"/>
      <c r="B593" s="7"/>
      <c r="C593" s="7"/>
      <c r="D593" s="7"/>
      <c r="E593" s="7"/>
    </row>
    <row r="594" spans="1:5" s="2" customFormat="1" ht="15.75">
      <c r="A594" s="12"/>
      <c r="B594" s="7"/>
      <c r="C594" s="7"/>
      <c r="D594" s="7"/>
      <c r="E594" s="7"/>
    </row>
    <row r="595" spans="1:5" s="2" customFormat="1" ht="15.75">
      <c r="A595" s="12"/>
      <c r="B595" s="7"/>
      <c r="C595" s="7"/>
      <c r="D595" s="7"/>
      <c r="E595" s="7"/>
    </row>
    <row r="596" spans="1:5" s="2" customFormat="1" ht="15.75">
      <c r="A596" s="12"/>
      <c r="B596" s="7"/>
      <c r="C596" s="7"/>
      <c r="D596" s="7"/>
      <c r="E596" s="7"/>
    </row>
    <row r="597" spans="1:5" s="2" customFormat="1" ht="15.7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5" right="0.708661417322835" top="0.748031496062992" bottom="0.748031496062992" header="0.31496062992126" footer="0.31496062992126"/>
  <pageSetup fitToHeight="2" orientation="landscape" paperSize="8" scale="85" r:id="rId1"/>
  <headerFooter>
    <oddHeader>&amp;CStránka &amp;P&amp;RIII.</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62"/>
  <sheetViews>
    <sheetView view="pageBreakPreview" zoomScaleNormal="75" zoomScaleSheetLayoutView="100" workbookViewId="0" topLeftCell="F13">
      <selection pane="topLeft" activeCell="J25" sqref="J25"/>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4.8571428571429" customWidth="1"/>
    <col min="9" max="9" width="15.2857142857143" customWidth="1"/>
    <col min="10" max="10" width="22.8571428571429"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184" t="s">
        <v>13</v>
      </c>
      <c r="D3" s="185"/>
      <c r="E3" s="185"/>
      <c r="F3" s="185"/>
      <c r="G3" s="186"/>
    </row>
    <row r="4" spans="3:7" s="14" customFormat="1" ht="63">
      <c r="C4" s="79" t="s">
        <v>190</v>
      </c>
      <c r="D4" s="80" t="s">
        <v>9</v>
      </c>
      <c r="E4" s="80" t="s">
        <v>8</v>
      </c>
      <c r="F4" s="80" t="s">
        <v>15</v>
      </c>
      <c r="G4" s="115" t="s">
        <v>154</v>
      </c>
    </row>
    <row r="5" spans="3:7" s="30" customFormat="1" ht="90.75" thickBot="1">
      <c r="C5" s="52" t="str">
        <f>'2. Implementace a ověřování'!A10:A10</f>
        <v>IO4</v>
      </c>
      <c r="D5" s="32" t="str">
        <f>'2. Implementace a ověřování'!B10:B10</f>
        <v>Koluzní dohody</v>
      </c>
      <c r="E5" s="32" t="str">
        <f>'2. Implementace a ověřování'!C10:C10</f>
        <v>Uchazeči manipulují se zadávacím řízením vyhlášeným příjemcem, a to jednáním v tajné dohodě s ostatními uchazeči nebo podáváním falešných nabídek, a to vše za účelem získání kontraktu:
- jednání ve shodě mezi uchazeči, kteří jsou vzájemně propojeni nebo
- vytvořením fantómového uchazeče. </v>
      </c>
      <c r="F5" s="94" t="str">
        <f>'2. Implementace a ověřování'!E10:E10</f>
        <v>TS</v>
      </c>
      <c r="G5" s="95" t="str">
        <f>'2. Implementace a ověřování'!F10:F10</f>
        <v>Externí</v>
      </c>
    </row>
    <row r="8" spans="1:13" s="87" customFormat="1"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 r="A10" s="177">
        <v>3</v>
      </c>
      <c r="B10" s="177">
        <v>2</v>
      </c>
      <c r="C10" s="187">
        <f>A10*B10</f>
        <v>6</v>
      </c>
      <c r="D10" s="195" t="s">
        <v>61</v>
      </c>
      <c r="E10" s="196"/>
      <c r="F10" s="196"/>
      <c r="G10" s="196"/>
      <c r="H10" s="197"/>
      <c r="I10" s="177">
        <v>-1</v>
      </c>
      <c r="J10" s="177">
        <v>-1</v>
      </c>
      <c r="K10" s="168">
        <f>A10+I10</f>
        <v>2</v>
      </c>
      <c r="L10" s="168">
        <f>B10+J10</f>
        <v>1</v>
      </c>
      <c r="M10" s="180">
        <f>K10*L10</f>
        <v>2</v>
      </c>
    </row>
    <row r="11" spans="1:13" ht="51">
      <c r="A11" s="178"/>
      <c r="B11" s="178"/>
      <c r="C11" s="187"/>
      <c r="D11" s="3" t="s">
        <v>293</v>
      </c>
      <c r="E11" s="6" t="s">
        <v>186</v>
      </c>
      <c r="F11" s="66" t="s">
        <v>1</v>
      </c>
      <c r="G11" s="66" t="s">
        <v>1</v>
      </c>
      <c r="H11" s="66" t="s">
        <v>3</v>
      </c>
      <c r="I11" s="178"/>
      <c r="J11" s="178"/>
      <c r="K11" s="169"/>
      <c r="L11" s="169"/>
      <c r="M11" s="181"/>
    </row>
    <row r="12" spans="1:13" ht="25.5">
      <c r="A12" s="178"/>
      <c r="B12" s="178"/>
      <c r="C12" s="187"/>
      <c r="D12" s="3" t="s">
        <v>294</v>
      </c>
      <c r="E12" s="6" t="s">
        <v>185</v>
      </c>
      <c r="F12" s="66"/>
      <c r="G12" s="66"/>
      <c r="H12" s="66"/>
      <c r="I12" s="178"/>
      <c r="J12" s="178"/>
      <c r="K12" s="169"/>
      <c r="L12" s="169"/>
      <c r="M12" s="181"/>
    </row>
    <row r="13" spans="1:13" ht="25.5">
      <c r="A13" s="178"/>
      <c r="B13" s="178"/>
      <c r="C13" s="187"/>
      <c r="D13" s="3" t="s">
        <v>295</v>
      </c>
      <c r="E13" s="6" t="s">
        <v>60</v>
      </c>
      <c r="F13" s="66"/>
      <c r="G13" s="66"/>
      <c r="H13" s="66"/>
      <c r="I13" s="178"/>
      <c r="J13" s="178"/>
      <c r="K13" s="169"/>
      <c r="L13" s="169"/>
      <c r="M13" s="181"/>
    </row>
    <row r="14" spans="1:13" ht="25.5">
      <c r="A14" s="178"/>
      <c r="B14" s="178"/>
      <c r="C14" s="187"/>
      <c r="D14" s="3" t="s">
        <v>296</v>
      </c>
      <c r="E14" s="6" t="s">
        <v>97</v>
      </c>
      <c r="F14" s="66"/>
      <c r="G14" s="66"/>
      <c r="H14" s="66"/>
      <c r="I14" s="178"/>
      <c r="J14" s="178"/>
      <c r="K14" s="169"/>
      <c r="L14" s="169"/>
      <c r="M14" s="181"/>
    </row>
    <row r="15" spans="1:13" ht="41.25" customHeight="1">
      <c r="A15" s="178"/>
      <c r="B15" s="178"/>
      <c r="C15" s="187"/>
      <c r="D15" s="3" t="s">
        <v>297</v>
      </c>
      <c r="E15" s="6" t="s">
        <v>112</v>
      </c>
      <c r="F15" s="75"/>
      <c r="G15" s="75"/>
      <c r="H15" s="75"/>
      <c r="I15" s="178"/>
      <c r="J15" s="178"/>
      <c r="K15" s="169"/>
      <c r="L15" s="169"/>
      <c r="M15" s="181"/>
    </row>
    <row r="16" spans="1:13" s="34" customFormat="1" ht="32.25" customHeight="1">
      <c r="A16" s="178"/>
      <c r="B16" s="178"/>
      <c r="C16" s="187"/>
      <c r="D16" s="29" t="s">
        <v>298</v>
      </c>
      <c r="E16" s="6" t="s">
        <v>113</v>
      </c>
      <c r="F16" s="83"/>
      <c r="G16" s="83"/>
      <c r="H16" s="83"/>
      <c r="I16" s="178"/>
      <c r="J16" s="178"/>
      <c r="K16" s="169"/>
      <c r="L16" s="169"/>
      <c r="M16" s="181"/>
    </row>
    <row r="17" spans="1:13" ht="12.75">
      <c r="A17" s="178"/>
      <c r="B17" s="178"/>
      <c r="C17" s="187"/>
      <c r="D17" s="5" t="s">
        <v>299</v>
      </c>
      <c r="E17" s="9" t="s">
        <v>39</v>
      </c>
      <c r="F17" s="66"/>
      <c r="G17" s="66"/>
      <c r="H17" s="66"/>
      <c r="I17" s="178"/>
      <c r="J17" s="178"/>
      <c r="K17" s="169"/>
      <c r="L17" s="169"/>
      <c r="M17" s="181"/>
    </row>
    <row r="18" spans="1:13" ht="15.75">
      <c r="A18" s="178"/>
      <c r="B18" s="178"/>
      <c r="C18" s="187"/>
      <c r="D18" s="195" t="s">
        <v>114</v>
      </c>
      <c r="E18" s="196"/>
      <c r="F18" s="196"/>
      <c r="G18" s="196"/>
      <c r="H18" s="197"/>
      <c r="I18" s="178"/>
      <c r="J18" s="178"/>
      <c r="K18" s="169"/>
      <c r="L18" s="169"/>
      <c r="M18" s="181"/>
    </row>
    <row r="19" spans="1:13" ht="43.5" customHeight="1">
      <c r="A19" s="178"/>
      <c r="B19" s="178"/>
      <c r="C19" s="187"/>
      <c r="D19" s="3" t="s">
        <v>300</v>
      </c>
      <c r="E19" s="6" t="s">
        <v>115</v>
      </c>
      <c r="F19" s="66" t="s">
        <v>1</v>
      </c>
      <c r="G19" s="66" t="s">
        <v>1</v>
      </c>
      <c r="H19" s="66" t="s">
        <v>3</v>
      </c>
      <c r="I19" s="178"/>
      <c r="J19" s="178"/>
      <c r="K19" s="169"/>
      <c r="L19" s="169"/>
      <c r="M19" s="181"/>
    </row>
    <row r="20" spans="1:13" ht="25.5">
      <c r="A20" s="178"/>
      <c r="B20" s="178"/>
      <c r="C20" s="187"/>
      <c r="D20" s="3" t="s">
        <v>301</v>
      </c>
      <c r="E20" s="6" t="s">
        <v>97</v>
      </c>
      <c r="F20" s="66"/>
      <c r="G20" s="66"/>
      <c r="H20" s="66"/>
      <c r="I20" s="178"/>
      <c r="J20" s="178"/>
      <c r="K20" s="169"/>
      <c r="L20" s="169"/>
      <c r="M20" s="181"/>
    </row>
    <row r="21" spans="1:13" ht="12.75">
      <c r="A21" s="179"/>
      <c r="B21" s="179"/>
      <c r="C21" s="187"/>
      <c r="D21" s="5" t="s">
        <v>299</v>
      </c>
      <c r="E21" s="9" t="s">
        <v>39</v>
      </c>
      <c r="F21" s="66"/>
      <c r="G21" s="66"/>
      <c r="H21" s="66"/>
      <c r="I21" s="179"/>
      <c r="J21" s="179"/>
      <c r="K21" s="170"/>
      <c r="L21" s="170"/>
      <c r="M21" s="188"/>
    </row>
    <row r="24" spans="1:13" ht="26.25" customHeight="1">
      <c r="A24" s="164" t="s">
        <v>25</v>
      </c>
      <c r="B24" s="165"/>
      <c r="C24" s="166"/>
      <c r="D24" s="173" t="s">
        <v>29</v>
      </c>
      <c r="E24" s="173"/>
      <c r="F24" s="173"/>
      <c r="G24" s="173"/>
      <c r="H24" s="173"/>
      <c r="I24" s="173"/>
      <c r="J24" s="173"/>
      <c r="K24" s="164" t="s">
        <v>77</v>
      </c>
      <c r="L24" s="165"/>
      <c r="M24" s="166"/>
    </row>
    <row r="25" spans="1:13" ht="78.75">
      <c r="A25" s="77" t="s">
        <v>23</v>
      </c>
      <c r="B25" s="77" t="s">
        <v>24</v>
      </c>
      <c r="C25" s="77" t="s">
        <v>26</v>
      </c>
      <c r="D25" s="172" t="s">
        <v>28</v>
      </c>
      <c r="E25" s="172"/>
      <c r="F25" s="25" t="s">
        <v>30</v>
      </c>
      <c r="G25" s="182" t="s">
        <v>31</v>
      </c>
      <c r="H25" s="183"/>
      <c r="I25" s="111" t="s">
        <v>442</v>
      </c>
      <c r="J25" s="111" t="s">
        <v>443</v>
      </c>
      <c r="K25" s="114" t="s">
        <v>426</v>
      </c>
      <c r="L25" s="114" t="s">
        <v>427</v>
      </c>
      <c r="M25" s="114" t="s">
        <v>428</v>
      </c>
    </row>
    <row r="26" spans="1:13" ht="12.75">
      <c r="A26" s="168">
        <f>K10</f>
        <v>2</v>
      </c>
      <c r="B26" s="168">
        <f>L10</f>
        <v>1</v>
      </c>
      <c r="C26" s="187">
        <f>M10</f>
        <v>2</v>
      </c>
      <c r="D26" s="167"/>
      <c r="E26" s="167"/>
      <c r="F26" s="5"/>
      <c r="G26" s="171"/>
      <c r="H26" s="171"/>
      <c r="I26" s="177">
        <v>-1</v>
      </c>
      <c r="J26" s="177">
        <v>-1</v>
      </c>
      <c r="K26" s="168">
        <f>A26+I26</f>
        <v>1</v>
      </c>
      <c r="L26" s="168">
        <f>B26+J26</f>
        <v>0</v>
      </c>
      <c r="M26" s="187">
        <f>K26*L26</f>
        <v>0</v>
      </c>
    </row>
    <row r="27" spans="1:13" ht="12.75">
      <c r="A27" s="169"/>
      <c r="B27" s="169"/>
      <c r="C27" s="187"/>
      <c r="D27" s="167"/>
      <c r="E27" s="167"/>
      <c r="F27" s="5"/>
      <c r="G27" s="171"/>
      <c r="H27" s="171"/>
      <c r="I27" s="178"/>
      <c r="J27" s="178"/>
      <c r="K27" s="169"/>
      <c r="L27" s="169"/>
      <c r="M27" s="187"/>
    </row>
    <row r="28" spans="1:13" ht="12.75">
      <c r="A28" s="169"/>
      <c r="B28" s="169"/>
      <c r="C28" s="187"/>
      <c r="D28" s="167"/>
      <c r="E28" s="167"/>
      <c r="F28" s="5"/>
      <c r="G28" s="171"/>
      <c r="H28" s="171"/>
      <c r="I28" s="178"/>
      <c r="J28" s="178"/>
      <c r="K28" s="169"/>
      <c r="L28" s="169"/>
      <c r="M28" s="187"/>
    </row>
    <row r="29" spans="1:13" ht="12.75">
      <c r="A29" s="169"/>
      <c r="B29" s="169"/>
      <c r="C29" s="187"/>
      <c r="D29" s="167"/>
      <c r="E29" s="167"/>
      <c r="F29" s="5"/>
      <c r="G29" s="171"/>
      <c r="H29" s="171"/>
      <c r="I29" s="178"/>
      <c r="J29" s="178"/>
      <c r="K29" s="169"/>
      <c r="L29" s="169"/>
      <c r="M29" s="187"/>
    </row>
    <row r="30" spans="1:13" ht="12.75">
      <c r="A30" s="169"/>
      <c r="B30" s="169"/>
      <c r="C30" s="187"/>
      <c r="D30" s="167"/>
      <c r="E30" s="167"/>
      <c r="F30" s="5"/>
      <c r="G30" s="171"/>
      <c r="H30" s="171"/>
      <c r="I30" s="178"/>
      <c r="J30" s="178"/>
      <c r="K30" s="169"/>
      <c r="L30" s="169"/>
      <c r="M30" s="187"/>
    </row>
    <row r="31" spans="1:13" ht="12.75">
      <c r="A31" s="169"/>
      <c r="B31" s="169"/>
      <c r="C31" s="187"/>
      <c r="D31" s="167"/>
      <c r="E31" s="167"/>
      <c r="F31" s="5"/>
      <c r="G31" s="171"/>
      <c r="H31" s="171"/>
      <c r="I31" s="178"/>
      <c r="J31" s="178"/>
      <c r="K31" s="169"/>
      <c r="L31" s="169"/>
      <c r="M31" s="187"/>
    </row>
    <row r="32" spans="1:13" ht="12.75">
      <c r="A32" s="169"/>
      <c r="B32" s="169"/>
      <c r="C32" s="187"/>
      <c r="D32" s="167"/>
      <c r="E32" s="167"/>
      <c r="F32" s="5"/>
      <c r="G32" s="171"/>
      <c r="H32" s="171"/>
      <c r="I32" s="178"/>
      <c r="J32" s="178"/>
      <c r="K32" s="169"/>
      <c r="L32" s="169"/>
      <c r="M32" s="187"/>
    </row>
    <row r="33" spans="1:13" ht="12.75">
      <c r="A33" s="169"/>
      <c r="B33" s="169"/>
      <c r="C33" s="187"/>
      <c r="D33" s="167"/>
      <c r="E33" s="167"/>
      <c r="F33" s="5"/>
      <c r="G33" s="171"/>
      <c r="H33" s="171"/>
      <c r="I33" s="178"/>
      <c r="J33" s="178"/>
      <c r="K33" s="169"/>
      <c r="L33" s="169"/>
      <c r="M33" s="187"/>
    </row>
    <row r="34" spans="1:13" ht="12.75">
      <c r="A34" s="170"/>
      <c r="B34" s="170"/>
      <c r="C34" s="187"/>
      <c r="D34" s="167"/>
      <c r="E34" s="167"/>
      <c r="F34" s="5"/>
      <c r="G34" s="171"/>
      <c r="H34" s="171"/>
      <c r="I34" s="179"/>
      <c r="J34" s="179"/>
      <c r="K34" s="170"/>
      <c r="L34" s="170"/>
      <c r="M34" s="187"/>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8:H18"/>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priority="49" dxfId="12" operator="between">
      <formula>0</formula>
      <formula>0</formula>
    </cfRule>
  </conditionalFormatting>
  <conditionalFormatting sqref="F12:H17">
    <cfRule type="cellIs" priority="36" dxfId="12" operator="between">
      <formula>0</formula>
      <formula>0</formula>
    </cfRule>
  </conditionalFormatting>
  <conditionalFormatting sqref="F19:H21">
    <cfRule type="cellIs" priority="29" dxfId="12" operator="between">
      <formula>0</formula>
      <formula>0</formula>
    </cfRule>
  </conditionalFormatting>
  <conditionalFormatting sqref="B10">
    <cfRule type="cellIs" priority="22" dxfId="12" operator="between">
      <formula>0</formula>
      <formula>0</formula>
    </cfRule>
  </conditionalFormatting>
  <conditionalFormatting sqref="J10">
    <cfRule type="cellIs" priority="17"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2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B10">
      <formula1>positive</formula1>
    </dataValidation>
    <dataValidation type="list" allowBlank="1" showInputMessage="1" showErrorMessage="1" sqref="I26:J34 I10:J10">
      <formula1>negative</formula1>
    </dataValidation>
    <dataValidation type="list" allowBlank="1" showInputMessage="1" showErrorMessage="1" sqref="F11:H17 F19:H21">
      <formula1>#REF!</formula1>
    </dataValidation>
  </dataValidations>
  <pageMargins left="0.708661417322835" right="0.708661417322835" top="0.748031496062992" bottom="0.748031496062992" header="0.31496062992126" footer="0.31496062992126"/>
  <pageSetup orientation="landscape" paperSize="9" scale="47" r:id="rId1"/>
  <headerFooter>
    <oddFooter>&amp;RIII.</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53"/>
  <sheetViews>
    <sheetView view="pageBreakPreview" zoomScaleNormal="75" zoomScaleSheetLayoutView="100" workbookViewId="0" topLeftCell="G4">
      <selection pane="topLeft" activeCell="I9" sqref="I9"/>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6.4285714285714" customWidth="1"/>
    <col min="9" max="9" width="15.2857142857143" customWidth="1"/>
    <col min="10" max="10" width="21.8571428571429"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184" t="s">
        <v>13</v>
      </c>
      <c r="D3" s="185"/>
      <c r="E3" s="185"/>
      <c r="F3" s="185"/>
      <c r="G3" s="186"/>
    </row>
    <row r="4" spans="3:7" s="14" customFormat="1" ht="63">
      <c r="C4" s="79" t="s">
        <v>190</v>
      </c>
      <c r="D4" s="80" t="s">
        <v>9</v>
      </c>
      <c r="E4" s="80" t="s">
        <v>8</v>
      </c>
      <c r="F4" s="80" t="s">
        <v>15</v>
      </c>
      <c r="G4" s="115" t="s">
        <v>154</v>
      </c>
    </row>
    <row r="5" spans="3:7" s="30" customFormat="1" ht="33.75" customHeight="1" thickBot="1">
      <c r="C5" s="52" t="str">
        <f>'2. Implementace a ověřování'!A11:A11</f>
        <v>IO5</v>
      </c>
      <c r="D5" s="32" t="str">
        <f>'2. Implementace a ověřování'!B11:B11</f>
        <v>Nepravdivé uvádění cen </v>
      </c>
      <c r="E5" s="42" t="str">
        <f>'2. Implementace a ověřování'!C11:C11</f>
        <v>Uchazeč ovlivňuje zadávací řízení tím, že nespecifikuje určité výdaje ve své nabídce. </v>
      </c>
      <c r="F5" s="94" t="str">
        <f>'2. Implementace a ověřování'!E11:E11</f>
        <v>TS  + Žadatel/ Příjemce
</v>
      </c>
      <c r="G5" s="95" t="str">
        <f>'2. Implementace a ověřování'!F11:F11</f>
        <v>Externí</v>
      </c>
    </row>
    <row r="8" spans="1:13" s="87" customFormat="1" ht="26.25" customHeight="1">
      <c r="A8" s="174" t="s">
        <v>32</v>
      </c>
      <c r="B8" s="175"/>
      <c r="C8" s="176"/>
      <c r="D8" s="174" t="s">
        <v>16</v>
      </c>
      <c r="E8" s="175"/>
      <c r="F8" s="175"/>
      <c r="G8" s="175"/>
      <c r="H8" s="175"/>
      <c r="I8" s="175"/>
      <c r="J8" s="176"/>
      <c r="K8" s="174" t="s">
        <v>25</v>
      </c>
      <c r="L8" s="175"/>
      <c r="M8" s="176"/>
    </row>
    <row r="9" spans="1:13" ht="94.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39.75" customHeight="1">
      <c r="A10" s="171">
        <v>2</v>
      </c>
      <c r="B10" s="171">
        <v>3</v>
      </c>
      <c r="C10" s="187">
        <f>A10*B10</f>
        <v>6</v>
      </c>
      <c r="D10" s="3" t="s">
        <v>302</v>
      </c>
      <c r="E10" s="6" t="s">
        <v>187</v>
      </c>
      <c r="F10" s="48" t="s">
        <v>1</v>
      </c>
      <c r="G10" s="48" t="s">
        <v>1</v>
      </c>
      <c r="H10" s="48" t="s">
        <v>3</v>
      </c>
      <c r="I10" s="171">
        <v>-1</v>
      </c>
      <c r="J10" s="171">
        <v>-2</v>
      </c>
      <c r="K10" s="189">
        <f>A10+I10</f>
        <v>1</v>
      </c>
      <c r="L10" s="189">
        <f>B10+J10</f>
        <v>1</v>
      </c>
      <c r="M10" s="187">
        <f>K10*L10</f>
        <v>1</v>
      </c>
    </row>
    <row r="11" spans="1:13" ht="25.5">
      <c r="A11" s="171"/>
      <c r="B11" s="171"/>
      <c r="C11" s="187"/>
      <c r="D11" s="3" t="s">
        <v>303</v>
      </c>
      <c r="E11" s="6" t="s">
        <v>64</v>
      </c>
      <c r="F11" s="48"/>
      <c r="G11" s="48"/>
      <c r="H11" s="48"/>
      <c r="I11" s="171"/>
      <c r="J11" s="171"/>
      <c r="K11" s="189"/>
      <c r="L11" s="189"/>
      <c r="M11" s="187"/>
    </row>
    <row r="12" spans="1:13" ht="12.75">
      <c r="A12" s="171"/>
      <c r="B12" s="171"/>
      <c r="C12" s="187"/>
      <c r="D12" s="5" t="s">
        <v>304</v>
      </c>
      <c r="E12" s="9" t="s">
        <v>39</v>
      </c>
      <c r="F12" s="48"/>
      <c r="G12" s="48"/>
      <c r="H12" s="48"/>
      <c r="I12" s="171"/>
      <c r="J12" s="171"/>
      <c r="K12" s="189"/>
      <c r="L12" s="189"/>
      <c r="M12" s="187"/>
    </row>
    <row r="15" spans="1:13" ht="26.25" customHeight="1">
      <c r="A15" s="164" t="s">
        <v>25</v>
      </c>
      <c r="B15" s="165"/>
      <c r="C15" s="166"/>
      <c r="D15" s="173" t="s">
        <v>29</v>
      </c>
      <c r="E15" s="173"/>
      <c r="F15" s="173"/>
      <c r="G15" s="173"/>
      <c r="H15" s="173"/>
      <c r="I15" s="173"/>
      <c r="J15" s="173"/>
      <c r="K15" s="164" t="s">
        <v>77</v>
      </c>
      <c r="L15" s="165"/>
      <c r="M15" s="166"/>
    </row>
    <row r="16" spans="1:13" ht="78.75">
      <c r="A16" s="77" t="s">
        <v>23</v>
      </c>
      <c r="B16" s="77" t="s">
        <v>24</v>
      </c>
      <c r="C16" s="77" t="s">
        <v>26</v>
      </c>
      <c r="D16" s="172" t="s">
        <v>28</v>
      </c>
      <c r="E16" s="172"/>
      <c r="F16" s="25" t="s">
        <v>30</v>
      </c>
      <c r="G16" s="182" t="s">
        <v>31</v>
      </c>
      <c r="H16" s="183"/>
      <c r="I16" s="111" t="s">
        <v>442</v>
      </c>
      <c r="J16" s="111" t="s">
        <v>443</v>
      </c>
      <c r="K16" s="114" t="s">
        <v>426</v>
      </c>
      <c r="L16" s="114" t="s">
        <v>427</v>
      </c>
      <c r="M16" s="114" t="s">
        <v>428</v>
      </c>
    </row>
    <row r="17" spans="1:13" ht="12.75">
      <c r="A17" s="168">
        <f>K10</f>
        <v>1</v>
      </c>
      <c r="B17" s="168">
        <f>L10</f>
        <v>1</v>
      </c>
      <c r="C17" s="180">
        <f>M10</f>
        <v>1</v>
      </c>
      <c r="D17" s="167"/>
      <c r="E17" s="167"/>
      <c r="F17" s="5"/>
      <c r="G17" s="171"/>
      <c r="H17" s="171"/>
      <c r="I17" s="177">
        <v>-1</v>
      </c>
      <c r="J17" s="177">
        <v>-1</v>
      </c>
      <c r="K17" s="168">
        <f>A17+I17</f>
        <v>0</v>
      </c>
      <c r="L17" s="168">
        <f>B17+J17</f>
        <v>0</v>
      </c>
      <c r="M17" s="180">
        <f>K17*L17</f>
        <v>0</v>
      </c>
    </row>
    <row r="18" spans="1:13" ht="12.75">
      <c r="A18" s="169"/>
      <c r="B18" s="169"/>
      <c r="C18" s="181"/>
      <c r="D18" s="167"/>
      <c r="E18" s="167"/>
      <c r="F18" s="5"/>
      <c r="G18" s="171"/>
      <c r="H18" s="171"/>
      <c r="I18" s="178"/>
      <c r="J18" s="178"/>
      <c r="K18" s="169"/>
      <c r="L18" s="169"/>
      <c r="M18" s="181"/>
    </row>
    <row r="19" spans="1:13" ht="12.75">
      <c r="A19" s="169"/>
      <c r="B19" s="169"/>
      <c r="C19" s="181"/>
      <c r="D19" s="167"/>
      <c r="E19" s="167"/>
      <c r="F19" s="5"/>
      <c r="G19" s="171"/>
      <c r="H19" s="171"/>
      <c r="I19" s="178"/>
      <c r="J19" s="178"/>
      <c r="K19" s="169"/>
      <c r="L19" s="169"/>
      <c r="M19" s="181"/>
    </row>
    <row r="20" spans="1:13" ht="12.75">
      <c r="A20" s="169"/>
      <c r="B20" s="169"/>
      <c r="C20" s="181"/>
      <c r="D20" s="167"/>
      <c r="E20" s="167"/>
      <c r="F20" s="5"/>
      <c r="G20" s="171"/>
      <c r="H20" s="171"/>
      <c r="I20" s="178"/>
      <c r="J20" s="178"/>
      <c r="K20" s="169"/>
      <c r="L20" s="169"/>
      <c r="M20" s="181"/>
    </row>
    <row r="21" spans="1:13" ht="12.75">
      <c r="A21" s="169"/>
      <c r="B21" s="169"/>
      <c r="C21" s="181"/>
      <c r="D21" s="167"/>
      <c r="E21" s="167"/>
      <c r="F21" s="5"/>
      <c r="G21" s="171"/>
      <c r="H21" s="171"/>
      <c r="I21" s="178"/>
      <c r="J21" s="178"/>
      <c r="K21" s="169"/>
      <c r="L21" s="169"/>
      <c r="M21" s="181"/>
    </row>
    <row r="22" spans="1:13" ht="12.75">
      <c r="A22" s="169"/>
      <c r="B22" s="169"/>
      <c r="C22" s="181"/>
      <c r="D22" s="167"/>
      <c r="E22" s="167"/>
      <c r="F22" s="5"/>
      <c r="G22" s="171"/>
      <c r="H22" s="171"/>
      <c r="I22" s="178"/>
      <c r="J22" s="178"/>
      <c r="K22" s="169"/>
      <c r="L22" s="169"/>
      <c r="M22" s="181"/>
    </row>
    <row r="23" spans="1:13" ht="12.75">
      <c r="A23" s="169"/>
      <c r="B23" s="169"/>
      <c r="C23" s="181"/>
      <c r="D23" s="167"/>
      <c r="E23" s="167"/>
      <c r="F23" s="5"/>
      <c r="G23" s="171"/>
      <c r="H23" s="171"/>
      <c r="I23" s="178"/>
      <c r="J23" s="178"/>
      <c r="K23" s="169"/>
      <c r="L23" s="169"/>
      <c r="M23" s="181"/>
    </row>
    <row r="24" spans="1:13" ht="12.75">
      <c r="A24" s="169"/>
      <c r="B24" s="169"/>
      <c r="C24" s="181"/>
      <c r="D24" s="167"/>
      <c r="E24" s="167"/>
      <c r="F24" s="5"/>
      <c r="G24" s="171"/>
      <c r="H24" s="171"/>
      <c r="I24" s="178"/>
      <c r="J24" s="178"/>
      <c r="K24" s="169"/>
      <c r="L24" s="169"/>
      <c r="M24" s="181"/>
    </row>
    <row r="25" spans="1:13" ht="12.75">
      <c r="A25" s="170"/>
      <c r="B25" s="170"/>
      <c r="C25" s="188"/>
      <c r="D25" s="167"/>
      <c r="E25" s="167"/>
      <c r="F25" s="5"/>
      <c r="G25" s="171"/>
      <c r="H25" s="171"/>
      <c r="I25" s="179"/>
      <c r="J25" s="179"/>
      <c r="K25" s="170"/>
      <c r="L25" s="170"/>
      <c r="M25" s="188"/>
    </row>
    <row r="49" spans="2:3" ht="12.75">
      <c r="B49">
        <v>1</v>
      </c>
      <c r="C49">
        <v>-1</v>
      </c>
    </row>
    <row r="50" spans="2:3" ht="12.75">
      <c r="B50">
        <v>2</v>
      </c>
      <c r="C50">
        <v>-2</v>
      </c>
    </row>
    <row r="51" spans="2:3" ht="12.75">
      <c r="B51">
        <v>3</v>
      </c>
      <c r="C51">
        <v>-3</v>
      </c>
    </row>
    <row r="52" spans="2:3" ht="12.75">
      <c r="B52">
        <v>4</v>
      </c>
      <c r="C52">
        <v>-4</v>
      </c>
    </row>
    <row r="53" spans="2:3" ht="12.75">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priority="3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7">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 B10:B12">
      <formula1>positive</formula1>
    </dataValidation>
    <dataValidation type="list" allowBlank="1" showInputMessage="1" showErrorMessage="1" sqref="I10:J12 I17:J25">
      <formula1>negative</formula1>
    </dataValidation>
    <dataValidation type="list" allowBlank="1" showInputMessage="1" showErrorMessage="1" sqref="F10:H12">
      <formula1>#REF!</formula1>
    </dataValidation>
  </dataValidations>
  <pageMargins left="0.708661417322835" right="0.708661417322835" top="0.748031496062992" bottom="0.748031496062992" header="0.31496062992126" footer="0.31496062992126"/>
  <pageSetup orientation="landscape" paperSize="9" scale="47" r:id="rId1"/>
  <headerFooter>
    <oddHeader>&amp;RIII.</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60"/>
  <sheetViews>
    <sheetView view="pageBreakPreview" zoomScaleNormal="75" zoomScaleSheetLayoutView="100" workbookViewId="0" topLeftCell="C7">
      <selection pane="topLeft" activeCell="M23" sqref="M23"/>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4.8571428571429" customWidth="1"/>
    <col min="9" max="9" width="15.2857142857143" customWidth="1"/>
    <col min="10" max="10" width="24.7142857142857"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184" t="s">
        <v>13</v>
      </c>
      <c r="D3" s="185"/>
      <c r="E3" s="185"/>
      <c r="F3" s="185"/>
      <c r="G3" s="186"/>
    </row>
    <row r="4" spans="3:7" s="14" customFormat="1" ht="63">
      <c r="C4" s="79" t="s">
        <v>190</v>
      </c>
      <c r="D4" s="80" t="s">
        <v>9</v>
      </c>
      <c r="E4" s="80" t="s">
        <v>8</v>
      </c>
      <c r="F4" s="80" t="s">
        <v>15</v>
      </c>
      <c r="G4" s="115" t="s">
        <v>154</v>
      </c>
    </row>
    <row r="5" spans="3:7" s="30" customFormat="1" ht="61.5" customHeight="1" thickBot="1">
      <c r="C5" s="52" t="str">
        <f>'2. Implementace a ověřování'!A12:A12</f>
        <v>IO6</v>
      </c>
      <c r="D5" s="32" t="str">
        <f>'2. Implementace a ověřování'!B12:B12</f>
        <v>Manipulace s vykazovanými výdaji</v>
      </c>
      <c r="E5" s="32" t="str">
        <f>'2. Implementace a ověřování'!C12:C12</f>
        <v>Dodavatel manipuluje s vykazovanými výdaji nebo fakturami, aby tím nadhodnotil nebo opakovaně vykazoval výdaje                                                       - Dodavatel opakovaně vykazuje jedny výdaje nebo
- Chybné, nadhodnocené vykázané faktury.
</v>
      </c>
      <c r="F5" s="94" t="str">
        <f>'2. Implementace a ověřování'!E12:E12</f>
        <v>TS + Příjemce</v>
      </c>
      <c r="G5" s="95" t="str">
        <f>'1. Výběr projektu'!E6</f>
        <v>Interní / Koluze</v>
      </c>
    </row>
    <row r="8" spans="1:13" s="87" customFormat="1"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 r="A10" s="177">
        <v>3</v>
      </c>
      <c r="B10" s="177">
        <v>2</v>
      </c>
      <c r="C10" s="187">
        <f>A10*B10</f>
        <v>6</v>
      </c>
      <c r="D10" s="195" t="s">
        <v>116</v>
      </c>
      <c r="E10" s="196"/>
      <c r="F10" s="196"/>
      <c r="G10" s="196"/>
      <c r="H10" s="197"/>
      <c r="I10" s="177">
        <v>-1</v>
      </c>
      <c r="J10" s="177">
        <v>-1</v>
      </c>
      <c r="K10" s="168">
        <f>A10+I10</f>
        <v>2</v>
      </c>
      <c r="L10" s="168">
        <f>B10+J10</f>
        <v>1</v>
      </c>
      <c r="M10" s="187">
        <f>K10*L10</f>
        <v>2</v>
      </c>
    </row>
    <row r="11" spans="1:13" ht="51">
      <c r="A11" s="178"/>
      <c r="B11" s="178"/>
      <c r="C11" s="187"/>
      <c r="D11" s="3" t="s">
        <v>305</v>
      </c>
      <c r="E11" s="84" t="s">
        <v>210</v>
      </c>
      <c r="F11" s="66" t="s">
        <v>1</v>
      </c>
      <c r="G11" s="66" t="s">
        <v>1</v>
      </c>
      <c r="H11" s="66" t="s">
        <v>3</v>
      </c>
      <c r="I11" s="178"/>
      <c r="J11" s="178"/>
      <c r="K11" s="169"/>
      <c r="L11" s="169"/>
      <c r="M11" s="187"/>
    </row>
    <row r="12" spans="1:13" ht="25.5">
      <c r="A12" s="178"/>
      <c r="B12" s="178"/>
      <c r="C12" s="187"/>
      <c r="D12" s="3" t="s">
        <v>306</v>
      </c>
      <c r="E12" s="6" t="s">
        <v>97</v>
      </c>
      <c r="F12" s="66"/>
      <c r="G12" s="66"/>
      <c r="H12" s="66"/>
      <c r="I12" s="178"/>
      <c r="J12" s="178"/>
      <c r="K12" s="169"/>
      <c r="L12" s="169"/>
      <c r="M12" s="187"/>
    </row>
    <row r="13" spans="1:13" ht="12.75">
      <c r="A13" s="178"/>
      <c r="B13" s="178"/>
      <c r="C13" s="187"/>
      <c r="D13" s="5" t="s">
        <v>307</v>
      </c>
      <c r="E13" s="9" t="s">
        <v>39</v>
      </c>
      <c r="F13" s="66"/>
      <c r="G13" s="66"/>
      <c r="H13" s="66"/>
      <c r="I13" s="178"/>
      <c r="J13" s="178"/>
      <c r="K13" s="169"/>
      <c r="L13" s="169"/>
      <c r="M13" s="187"/>
    </row>
    <row r="14" spans="1:13" ht="15.75">
      <c r="A14" s="178"/>
      <c r="B14" s="178"/>
      <c r="C14" s="187"/>
      <c r="D14" s="195" t="s">
        <v>0</v>
      </c>
      <c r="E14" s="196"/>
      <c r="F14" s="196"/>
      <c r="G14" s="196"/>
      <c r="H14" s="197"/>
      <c r="I14" s="178"/>
      <c r="J14" s="178"/>
      <c r="K14" s="169"/>
      <c r="L14" s="169"/>
      <c r="M14" s="187"/>
    </row>
    <row r="15" spans="1:13" ht="39.75" customHeight="1">
      <c r="A15" s="178"/>
      <c r="B15" s="178"/>
      <c r="C15" s="187"/>
      <c r="D15" s="3" t="s">
        <v>308</v>
      </c>
      <c r="E15" s="6" t="s">
        <v>117</v>
      </c>
      <c r="F15" s="66" t="s">
        <v>1</v>
      </c>
      <c r="G15" s="66" t="s">
        <v>1</v>
      </c>
      <c r="H15" s="66" t="s">
        <v>3</v>
      </c>
      <c r="I15" s="178"/>
      <c r="J15" s="178"/>
      <c r="K15" s="169"/>
      <c r="L15" s="169"/>
      <c r="M15" s="187"/>
    </row>
    <row r="16" spans="1:13" ht="44.25" customHeight="1">
      <c r="A16" s="178"/>
      <c r="B16" s="178"/>
      <c r="C16" s="187"/>
      <c r="D16" s="3" t="s">
        <v>309</v>
      </c>
      <c r="E16" s="6" t="s">
        <v>118</v>
      </c>
      <c r="F16" s="66"/>
      <c r="G16" s="66"/>
      <c r="H16" s="66"/>
      <c r="I16" s="178"/>
      <c r="J16" s="178"/>
      <c r="K16" s="169"/>
      <c r="L16" s="169"/>
      <c r="M16" s="187"/>
    </row>
    <row r="17" spans="1:13" ht="44.25" customHeight="1">
      <c r="A17" s="178"/>
      <c r="B17" s="178"/>
      <c r="C17" s="187"/>
      <c r="D17" s="3" t="s">
        <v>310</v>
      </c>
      <c r="E17" s="6" t="s">
        <v>119</v>
      </c>
      <c r="F17" s="66"/>
      <c r="G17" s="66"/>
      <c r="H17" s="66"/>
      <c r="I17" s="178"/>
      <c r="J17" s="178"/>
      <c r="K17" s="169"/>
      <c r="L17" s="169"/>
      <c r="M17" s="187"/>
    </row>
    <row r="18" spans="1:13" ht="25.5">
      <c r="A18" s="178"/>
      <c r="B18" s="178"/>
      <c r="C18" s="187"/>
      <c r="D18" s="3" t="s">
        <v>311</v>
      </c>
      <c r="E18" s="6" t="s">
        <v>97</v>
      </c>
      <c r="F18" s="66"/>
      <c r="G18" s="66"/>
      <c r="H18" s="66"/>
      <c r="I18" s="178"/>
      <c r="J18" s="178"/>
      <c r="K18" s="169"/>
      <c r="L18" s="169"/>
      <c r="M18" s="187"/>
    </row>
    <row r="19" spans="1:13" ht="12.75">
      <c r="A19" s="179"/>
      <c r="B19" s="179"/>
      <c r="C19" s="187"/>
      <c r="D19" s="5" t="s">
        <v>307</v>
      </c>
      <c r="E19" s="9" t="s">
        <v>39</v>
      </c>
      <c r="F19" s="66"/>
      <c r="G19" s="66"/>
      <c r="H19" s="66"/>
      <c r="I19" s="179"/>
      <c r="J19" s="179"/>
      <c r="K19" s="170"/>
      <c r="L19" s="170"/>
      <c r="M19" s="187"/>
    </row>
    <row r="22" spans="1:13" ht="26.25" customHeight="1">
      <c r="A22" s="164" t="s">
        <v>25</v>
      </c>
      <c r="B22" s="165"/>
      <c r="C22" s="166"/>
      <c r="D22" s="173" t="s">
        <v>29</v>
      </c>
      <c r="E22" s="173"/>
      <c r="F22" s="173"/>
      <c r="G22" s="173"/>
      <c r="H22" s="173"/>
      <c r="I22" s="173"/>
      <c r="J22" s="173"/>
      <c r="K22" s="164" t="s">
        <v>77</v>
      </c>
      <c r="L22" s="165"/>
      <c r="M22" s="166"/>
    </row>
    <row r="23" spans="1:13" ht="78.75">
      <c r="A23" s="77" t="s">
        <v>23</v>
      </c>
      <c r="B23" s="77" t="s">
        <v>24</v>
      </c>
      <c r="C23" s="77" t="s">
        <v>26</v>
      </c>
      <c r="D23" s="172" t="s">
        <v>28</v>
      </c>
      <c r="E23" s="172"/>
      <c r="F23" s="25" t="s">
        <v>30</v>
      </c>
      <c r="G23" s="182" t="s">
        <v>31</v>
      </c>
      <c r="H23" s="183"/>
      <c r="I23" s="111" t="s">
        <v>442</v>
      </c>
      <c r="J23" s="111" t="s">
        <v>443</v>
      </c>
      <c r="K23" s="114" t="s">
        <v>426</v>
      </c>
      <c r="L23" s="114" t="s">
        <v>427</v>
      </c>
      <c r="M23" s="114" t="s">
        <v>428</v>
      </c>
    </row>
    <row r="24" spans="1:13" ht="12.75">
      <c r="A24" s="168">
        <f>K10</f>
        <v>2</v>
      </c>
      <c r="B24" s="168">
        <f>L10</f>
        <v>1</v>
      </c>
      <c r="C24" s="187">
        <f>M10</f>
        <v>2</v>
      </c>
      <c r="D24" s="167"/>
      <c r="E24" s="167"/>
      <c r="F24" s="5"/>
      <c r="G24" s="171"/>
      <c r="H24" s="171"/>
      <c r="I24" s="177">
        <v>-1</v>
      </c>
      <c r="J24" s="177"/>
      <c r="K24" s="168">
        <f>A24+I24</f>
        <v>1</v>
      </c>
      <c r="L24" s="168">
        <f>B24+J24</f>
        <v>1</v>
      </c>
      <c r="M24" s="187">
        <f>K24*L24</f>
        <v>1</v>
      </c>
    </row>
    <row r="25" spans="1:13" ht="12.75">
      <c r="A25" s="169"/>
      <c r="B25" s="169"/>
      <c r="C25" s="187"/>
      <c r="D25" s="167"/>
      <c r="E25" s="167"/>
      <c r="F25" s="5"/>
      <c r="G25" s="171"/>
      <c r="H25" s="171"/>
      <c r="I25" s="178"/>
      <c r="J25" s="178"/>
      <c r="K25" s="169"/>
      <c r="L25" s="169"/>
      <c r="M25" s="187"/>
    </row>
    <row r="26" spans="1:13" ht="12.75">
      <c r="A26" s="169"/>
      <c r="B26" s="169"/>
      <c r="C26" s="187"/>
      <c r="D26" s="167"/>
      <c r="E26" s="167"/>
      <c r="F26" s="5"/>
      <c r="G26" s="171"/>
      <c r="H26" s="171"/>
      <c r="I26" s="178"/>
      <c r="J26" s="178"/>
      <c r="K26" s="169"/>
      <c r="L26" s="169"/>
      <c r="M26" s="187"/>
    </row>
    <row r="27" spans="1:13" ht="12.75">
      <c r="A27" s="169"/>
      <c r="B27" s="169"/>
      <c r="C27" s="187"/>
      <c r="D27" s="167"/>
      <c r="E27" s="167"/>
      <c r="F27" s="5"/>
      <c r="G27" s="171"/>
      <c r="H27" s="171"/>
      <c r="I27" s="178"/>
      <c r="J27" s="178"/>
      <c r="K27" s="169"/>
      <c r="L27" s="169"/>
      <c r="M27" s="187"/>
    </row>
    <row r="28" spans="1:13" ht="12.75">
      <c r="A28" s="169"/>
      <c r="B28" s="169"/>
      <c r="C28" s="187"/>
      <c r="D28" s="167"/>
      <c r="E28" s="167"/>
      <c r="F28" s="5"/>
      <c r="G28" s="171"/>
      <c r="H28" s="171"/>
      <c r="I28" s="178"/>
      <c r="J28" s="178"/>
      <c r="K28" s="169"/>
      <c r="L28" s="169"/>
      <c r="M28" s="187"/>
    </row>
    <row r="29" spans="1:13" ht="12.75">
      <c r="A29" s="169"/>
      <c r="B29" s="169"/>
      <c r="C29" s="187"/>
      <c r="D29" s="167"/>
      <c r="E29" s="167"/>
      <c r="F29" s="5"/>
      <c r="G29" s="171"/>
      <c r="H29" s="171"/>
      <c r="I29" s="178"/>
      <c r="J29" s="178"/>
      <c r="K29" s="169"/>
      <c r="L29" s="169"/>
      <c r="M29" s="187"/>
    </row>
    <row r="30" spans="1:13" ht="12.75">
      <c r="A30" s="169"/>
      <c r="B30" s="169"/>
      <c r="C30" s="187"/>
      <c r="D30" s="167"/>
      <c r="E30" s="167"/>
      <c r="F30" s="5"/>
      <c r="G30" s="171"/>
      <c r="H30" s="171"/>
      <c r="I30" s="178"/>
      <c r="J30" s="178"/>
      <c r="K30" s="169"/>
      <c r="L30" s="169"/>
      <c r="M30" s="187"/>
    </row>
    <row r="31" spans="1:13" ht="12.75">
      <c r="A31" s="169"/>
      <c r="B31" s="169"/>
      <c r="C31" s="187"/>
      <c r="D31" s="167"/>
      <c r="E31" s="167"/>
      <c r="F31" s="5"/>
      <c r="G31" s="171"/>
      <c r="H31" s="171"/>
      <c r="I31" s="178"/>
      <c r="J31" s="178"/>
      <c r="K31" s="169"/>
      <c r="L31" s="169"/>
      <c r="M31" s="187"/>
    </row>
    <row r="32" spans="1:13" ht="12.75">
      <c r="A32" s="170"/>
      <c r="B32" s="170"/>
      <c r="C32" s="187"/>
      <c r="D32" s="167"/>
      <c r="E32" s="167"/>
      <c r="F32" s="5"/>
      <c r="G32" s="171"/>
      <c r="H32" s="171"/>
      <c r="I32" s="179"/>
      <c r="J32" s="179"/>
      <c r="K32" s="170"/>
      <c r="L32" s="170"/>
      <c r="M32" s="187"/>
    </row>
    <row r="56" spans="2:3" ht="12.75">
      <c r="B56">
        <v>1</v>
      </c>
      <c r="C56">
        <v>-1</v>
      </c>
    </row>
    <row r="57" spans="2:3" ht="12.75">
      <c r="B57">
        <v>2</v>
      </c>
      <c r="C57">
        <v>-2</v>
      </c>
    </row>
    <row r="58" spans="2:3" ht="12.75">
      <c r="B58">
        <v>3</v>
      </c>
      <c r="C58">
        <v>-3</v>
      </c>
    </row>
    <row r="59" spans="2:3" ht="12.75">
      <c r="B59">
        <v>4</v>
      </c>
      <c r="C59">
        <v>-4</v>
      </c>
    </row>
    <row r="60" spans="2:3" ht="12.75">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4:H14"/>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priority="56" dxfId="12" operator="between">
      <formula>0</formula>
      <formula>0</formula>
    </cfRule>
  </conditionalFormatting>
  <conditionalFormatting sqref="F12:H13">
    <cfRule type="cellIs" priority="43" dxfId="12" operator="between">
      <formula>0</formula>
      <formula>0</formula>
    </cfRule>
  </conditionalFormatting>
  <conditionalFormatting sqref="F15:H19">
    <cfRule type="cellIs" priority="36" dxfId="12" operator="between">
      <formula>0</formula>
      <formula>0</formula>
    </cfRule>
  </conditionalFormatting>
  <conditionalFormatting sqref="B10">
    <cfRule type="cellIs" priority="29"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4">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4">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B10">
      <formula1>positive</formula1>
    </dataValidation>
    <dataValidation type="list" allowBlank="1" showInputMessage="1" showErrorMessage="1" sqref="I24:J32 I10:J10">
      <formula1>negative</formula1>
    </dataValidation>
    <dataValidation type="list" allowBlank="1" showInputMessage="1" showErrorMessage="1" sqref="F11:H13 F15:H19">
      <formula1>#REF!</formula1>
    </dataValidation>
  </dataValidations>
  <pageMargins left="0.708661417322835" right="0.708661417322835" top="0.748031496062992" bottom="0.748031496062992" header="0.31496062992126" footer="0.31496062992126"/>
  <pageSetup orientation="landscape" paperSize="9" scale="47" r:id="rId1"/>
  <headerFooter>
    <oddHeader>&amp;RIII.</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60"/>
  <sheetViews>
    <sheetView view="pageBreakPreview" zoomScaleNormal="75" zoomScaleSheetLayoutView="100" workbookViewId="0" topLeftCell="B13">
      <selection pane="topLeft" activeCell="M23" sqref="M23"/>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4.8571428571429" customWidth="1"/>
    <col min="9" max="9" width="15.2857142857143" customWidth="1"/>
    <col min="10" max="10" width="21.7142857142857"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184" t="s">
        <v>13</v>
      </c>
      <c r="D3" s="185"/>
      <c r="E3" s="185"/>
      <c r="F3" s="185"/>
      <c r="G3" s="186"/>
    </row>
    <row r="4" spans="3:7" s="14" customFormat="1" ht="63">
      <c r="C4" s="79" t="s">
        <v>190</v>
      </c>
      <c r="D4" s="80" t="s">
        <v>9</v>
      </c>
      <c r="E4" s="80" t="s">
        <v>8</v>
      </c>
      <c r="F4" s="80" t="s">
        <v>15</v>
      </c>
      <c r="G4" s="115" t="s">
        <v>154</v>
      </c>
    </row>
    <row r="5" spans="3:7" s="30" customFormat="1" ht="75.75" thickBot="1">
      <c r="C5" s="52" t="str">
        <f>'2. Implementace a ověřování'!A13:A13</f>
        <v>IO7</v>
      </c>
      <c r="D5" s="32" t="str">
        <f>'2. Implementace a ověřování'!B13:B13</f>
        <v>Nedodání nebo záměna zboží</v>
      </c>
      <c r="E5" s="32" t="str">
        <f>'2. Implementace a ověřování'!C13:C13</f>
        <v>Dodavatel porušuje podmínky smlouvy tím, že nedodává smluvené zboží nebo jej nahrazuje zbožím jiné/nižší kvality 
- Záměna zboží nebo
- Neexistence zboží nebo činnosti nevykonávané v souladu s podmínkami smlouvy. </v>
      </c>
      <c r="F5" s="94" t="str">
        <f>'2. Implementace a ověřování'!E13:E13</f>
        <v>Příjemce a TS</v>
      </c>
      <c r="G5" s="95" t="str">
        <f>'2. Implementace a ověřování'!F13:F13</f>
        <v>Externí</v>
      </c>
    </row>
    <row r="8" spans="1:13" s="87" customFormat="1"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 r="A10" s="177">
        <v>3</v>
      </c>
      <c r="B10" s="177">
        <v>4</v>
      </c>
      <c r="C10" s="187">
        <f>A10*B10</f>
        <v>12</v>
      </c>
      <c r="D10" s="195" t="s">
        <v>66</v>
      </c>
      <c r="E10" s="196"/>
      <c r="F10" s="196"/>
      <c r="G10" s="196"/>
      <c r="H10" s="197"/>
      <c r="I10" s="177">
        <v>-1</v>
      </c>
      <c r="J10" s="177">
        <v>-1</v>
      </c>
      <c r="K10" s="168">
        <f>A10+I10</f>
        <v>2</v>
      </c>
      <c r="L10" s="168">
        <f>B10+J10</f>
        <v>3</v>
      </c>
      <c r="M10" s="187">
        <f>K10*L10</f>
        <v>6</v>
      </c>
    </row>
    <row r="11" spans="1:13" ht="38.25">
      <c r="A11" s="178"/>
      <c r="B11" s="178"/>
      <c r="C11" s="187"/>
      <c r="D11" s="3" t="s">
        <v>312</v>
      </c>
      <c r="E11" s="6" t="s">
        <v>120</v>
      </c>
      <c r="F11" s="66" t="s">
        <v>1</v>
      </c>
      <c r="G11" s="66" t="s">
        <v>1</v>
      </c>
      <c r="H11" s="66" t="s">
        <v>3</v>
      </c>
      <c r="I11" s="178"/>
      <c r="J11" s="178"/>
      <c r="K11" s="169"/>
      <c r="L11" s="169"/>
      <c r="M11" s="187"/>
    </row>
    <row r="12" spans="1:13" ht="25.5">
      <c r="A12" s="178"/>
      <c r="B12" s="178"/>
      <c r="C12" s="187"/>
      <c r="D12" s="3" t="s">
        <v>313</v>
      </c>
      <c r="E12" s="6" t="s">
        <v>121</v>
      </c>
      <c r="F12" s="66"/>
      <c r="G12" s="66"/>
      <c r="H12" s="66"/>
      <c r="I12" s="178"/>
      <c r="J12" s="178"/>
      <c r="K12" s="169"/>
      <c r="L12" s="169"/>
      <c r="M12" s="187"/>
    </row>
    <row r="13" spans="1:13" ht="25.5">
      <c r="A13" s="178"/>
      <c r="B13" s="178"/>
      <c r="C13" s="187"/>
      <c r="D13" s="3" t="s">
        <v>314</v>
      </c>
      <c r="E13" s="6" t="s">
        <v>97</v>
      </c>
      <c r="F13" s="66"/>
      <c r="G13" s="66"/>
      <c r="H13" s="66"/>
      <c r="I13" s="178"/>
      <c r="J13" s="178"/>
      <c r="K13" s="169"/>
      <c r="L13" s="169"/>
      <c r="M13" s="187"/>
    </row>
    <row r="14" spans="1:13" ht="12.75">
      <c r="A14" s="178"/>
      <c r="B14" s="178"/>
      <c r="C14" s="187"/>
      <c r="D14" s="5" t="s">
        <v>267</v>
      </c>
      <c r="E14" s="9" t="s">
        <v>39</v>
      </c>
      <c r="F14" s="66"/>
      <c r="G14" s="66"/>
      <c r="H14" s="66"/>
      <c r="I14" s="178"/>
      <c r="J14" s="178"/>
      <c r="K14" s="169"/>
      <c r="L14" s="169"/>
      <c r="M14" s="187"/>
    </row>
    <row r="15" spans="1:13" ht="15.75">
      <c r="A15" s="178"/>
      <c r="B15" s="178"/>
      <c r="C15" s="187"/>
      <c r="D15" s="195" t="s">
        <v>65</v>
      </c>
      <c r="E15" s="196"/>
      <c r="F15" s="196"/>
      <c r="G15" s="196"/>
      <c r="H15" s="197"/>
      <c r="I15" s="178"/>
      <c r="J15" s="178"/>
      <c r="K15" s="169"/>
      <c r="L15" s="169"/>
      <c r="M15" s="187"/>
    </row>
    <row r="16" spans="1:13" ht="33" customHeight="1">
      <c r="A16" s="178"/>
      <c r="B16" s="178"/>
      <c r="C16" s="187"/>
      <c r="D16" s="3" t="s">
        <v>315</v>
      </c>
      <c r="E16" s="6" t="s">
        <v>122</v>
      </c>
      <c r="F16" s="66" t="s">
        <v>1</v>
      </c>
      <c r="G16" s="66" t="s">
        <v>1</v>
      </c>
      <c r="H16" s="66" t="s">
        <v>3</v>
      </c>
      <c r="I16" s="178"/>
      <c r="J16" s="178"/>
      <c r="K16" s="169"/>
      <c r="L16" s="169"/>
      <c r="M16" s="187"/>
    </row>
    <row r="17" spans="1:13" ht="25.5">
      <c r="A17" s="178"/>
      <c r="B17" s="178"/>
      <c r="C17" s="187"/>
      <c r="D17" s="3" t="s">
        <v>316</v>
      </c>
      <c r="E17" s="6" t="s">
        <v>123</v>
      </c>
      <c r="F17" s="66"/>
      <c r="G17" s="66"/>
      <c r="H17" s="66"/>
      <c r="I17" s="178"/>
      <c r="J17" s="178"/>
      <c r="K17" s="169"/>
      <c r="L17" s="169"/>
      <c r="M17" s="187"/>
    </row>
    <row r="18" spans="1:13" ht="25.5">
      <c r="A18" s="178"/>
      <c r="B18" s="178"/>
      <c r="C18" s="187"/>
      <c r="D18" s="3" t="s">
        <v>317</v>
      </c>
      <c r="E18" s="6" t="s">
        <v>97</v>
      </c>
      <c r="F18" s="66"/>
      <c r="G18" s="66"/>
      <c r="H18" s="66"/>
      <c r="I18" s="178"/>
      <c r="J18" s="178"/>
      <c r="K18" s="169"/>
      <c r="L18" s="169"/>
      <c r="M18" s="187"/>
    </row>
    <row r="19" spans="1:13" ht="12.75">
      <c r="A19" s="179"/>
      <c r="B19" s="179"/>
      <c r="C19" s="187"/>
      <c r="D19" s="5" t="s">
        <v>267</v>
      </c>
      <c r="E19" s="9" t="s">
        <v>39</v>
      </c>
      <c r="F19" s="66"/>
      <c r="G19" s="66"/>
      <c r="H19" s="66"/>
      <c r="I19" s="179"/>
      <c r="J19" s="179"/>
      <c r="K19" s="170"/>
      <c r="L19" s="170"/>
      <c r="M19" s="187"/>
    </row>
    <row r="22" spans="1:13" ht="26.25" customHeight="1">
      <c r="A22" s="164" t="s">
        <v>25</v>
      </c>
      <c r="B22" s="165"/>
      <c r="C22" s="166"/>
      <c r="D22" s="173" t="s">
        <v>29</v>
      </c>
      <c r="E22" s="173"/>
      <c r="F22" s="173"/>
      <c r="G22" s="173"/>
      <c r="H22" s="173"/>
      <c r="I22" s="173"/>
      <c r="J22" s="173"/>
      <c r="K22" s="164" t="s">
        <v>77</v>
      </c>
      <c r="L22" s="165"/>
      <c r="M22" s="166"/>
    </row>
    <row r="23" spans="1:13" ht="78.75">
      <c r="A23" s="77" t="s">
        <v>23</v>
      </c>
      <c r="B23" s="77" t="s">
        <v>24</v>
      </c>
      <c r="C23" s="77" t="s">
        <v>26</v>
      </c>
      <c r="D23" s="172" t="s">
        <v>28</v>
      </c>
      <c r="E23" s="172"/>
      <c r="F23" s="25" t="s">
        <v>30</v>
      </c>
      <c r="G23" s="182" t="s">
        <v>31</v>
      </c>
      <c r="H23" s="183"/>
      <c r="I23" s="111" t="s">
        <v>442</v>
      </c>
      <c r="J23" s="111" t="s">
        <v>443</v>
      </c>
      <c r="K23" s="114" t="s">
        <v>426</v>
      </c>
      <c r="L23" s="114" t="s">
        <v>427</v>
      </c>
      <c r="M23" s="114" t="s">
        <v>428</v>
      </c>
    </row>
    <row r="24" spans="1:13" ht="12.75">
      <c r="A24" s="168">
        <f>K10</f>
        <v>2</v>
      </c>
      <c r="B24" s="168">
        <f>L10</f>
        <v>3</v>
      </c>
      <c r="C24" s="187">
        <f>M10</f>
        <v>6</v>
      </c>
      <c r="D24" s="167"/>
      <c r="E24" s="167"/>
      <c r="F24" s="5"/>
      <c r="G24" s="171"/>
      <c r="H24" s="171"/>
      <c r="I24" s="177">
        <v>-1</v>
      </c>
      <c r="J24" s="177">
        <v>-1</v>
      </c>
      <c r="K24" s="168">
        <f>A24+I24</f>
        <v>1</v>
      </c>
      <c r="L24" s="168">
        <f>B24+J24</f>
        <v>2</v>
      </c>
      <c r="M24" s="187">
        <f>K24*L24</f>
        <v>2</v>
      </c>
    </row>
    <row r="25" spans="1:13" ht="12.75">
      <c r="A25" s="169"/>
      <c r="B25" s="169"/>
      <c r="C25" s="187"/>
      <c r="D25" s="167"/>
      <c r="E25" s="167"/>
      <c r="F25" s="5"/>
      <c r="G25" s="171"/>
      <c r="H25" s="171"/>
      <c r="I25" s="178"/>
      <c r="J25" s="178"/>
      <c r="K25" s="169"/>
      <c r="L25" s="169"/>
      <c r="M25" s="187"/>
    </row>
    <row r="26" spans="1:13" ht="12.75">
      <c r="A26" s="169"/>
      <c r="B26" s="169"/>
      <c r="C26" s="187"/>
      <c r="D26" s="167"/>
      <c r="E26" s="167"/>
      <c r="F26" s="5"/>
      <c r="G26" s="171"/>
      <c r="H26" s="171"/>
      <c r="I26" s="178"/>
      <c r="J26" s="178"/>
      <c r="K26" s="169"/>
      <c r="L26" s="169"/>
      <c r="M26" s="187"/>
    </row>
    <row r="27" spans="1:13" ht="12.75">
      <c r="A27" s="169"/>
      <c r="B27" s="169"/>
      <c r="C27" s="187"/>
      <c r="D27" s="167"/>
      <c r="E27" s="167"/>
      <c r="F27" s="5"/>
      <c r="G27" s="171"/>
      <c r="H27" s="171"/>
      <c r="I27" s="178"/>
      <c r="J27" s="178"/>
      <c r="K27" s="169"/>
      <c r="L27" s="169"/>
      <c r="M27" s="187"/>
    </row>
    <row r="28" spans="1:13" ht="12.75">
      <c r="A28" s="169"/>
      <c r="B28" s="169"/>
      <c r="C28" s="187"/>
      <c r="D28" s="167"/>
      <c r="E28" s="167"/>
      <c r="F28" s="5"/>
      <c r="G28" s="171"/>
      <c r="H28" s="171"/>
      <c r="I28" s="178"/>
      <c r="J28" s="178"/>
      <c r="K28" s="169"/>
      <c r="L28" s="169"/>
      <c r="M28" s="187"/>
    </row>
    <row r="29" spans="1:13" ht="12.75">
      <c r="A29" s="169"/>
      <c r="B29" s="169"/>
      <c r="C29" s="187"/>
      <c r="D29" s="167"/>
      <c r="E29" s="167"/>
      <c r="F29" s="5"/>
      <c r="G29" s="171"/>
      <c r="H29" s="171"/>
      <c r="I29" s="178"/>
      <c r="J29" s="178"/>
      <c r="K29" s="169"/>
      <c r="L29" s="169"/>
      <c r="M29" s="187"/>
    </row>
    <row r="30" spans="1:13" ht="12.75">
      <c r="A30" s="169"/>
      <c r="B30" s="169"/>
      <c r="C30" s="187"/>
      <c r="D30" s="167"/>
      <c r="E30" s="167"/>
      <c r="F30" s="5"/>
      <c r="G30" s="171"/>
      <c r="H30" s="171"/>
      <c r="I30" s="178"/>
      <c r="J30" s="178"/>
      <c r="K30" s="169"/>
      <c r="L30" s="169"/>
      <c r="M30" s="187"/>
    </row>
    <row r="31" spans="1:13" ht="12.75">
      <c r="A31" s="169"/>
      <c r="B31" s="169"/>
      <c r="C31" s="187"/>
      <c r="D31" s="167"/>
      <c r="E31" s="167"/>
      <c r="F31" s="5"/>
      <c r="G31" s="171"/>
      <c r="H31" s="171"/>
      <c r="I31" s="178"/>
      <c r="J31" s="178"/>
      <c r="K31" s="169"/>
      <c r="L31" s="169"/>
      <c r="M31" s="187"/>
    </row>
    <row r="32" spans="1:13" ht="12.75">
      <c r="A32" s="170"/>
      <c r="B32" s="170"/>
      <c r="C32" s="187"/>
      <c r="D32" s="167"/>
      <c r="E32" s="167"/>
      <c r="F32" s="5"/>
      <c r="G32" s="171"/>
      <c r="H32" s="171"/>
      <c r="I32" s="179"/>
      <c r="J32" s="179"/>
      <c r="K32" s="170"/>
      <c r="L32" s="170"/>
      <c r="M32" s="187"/>
    </row>
    <row r="56" spans="2:3" ht="12.75">
      <c r="B56">
        <v>1</v>
      </c>
      <c r="C56">
        <v>-1</v>
      </c>
    </row>
    <row r="57" spans="2:3" ht="12.75">
      <c r="B57">
        <v>2</v>
      </c>
      <c r="C57">
        <v>-2</v>
      </c>
    </row>
    <row r="58" spans="2:3" ht="12.75">
      <c r="B58">
        <v>3</v>
      </c>
      <c r="C58">
        <v>-3</v>
      </c>
    </row>
    <row r="59" spans="2:3" ht="12.75">
      <c r="B59">
        <v>4</v>
      </c>
      <c r="C59">
        <v>-4</v>
      </c>
    </row>
    <row r="60" spans="2:3" ht="12.75">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5:H15"/>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priority="46" dxfId="12" operator="between">
      <formula>0</formula>
      <formula>0</formula>
    </cfRule>
  </conditionalFormatting>
  <conditionalFormatting sqref="F12:H14">
    <cfRule type="cellIs" priority="40" dxfId="12" operator="between">
      <formula>0</formula>
      <formula>0</formula>
    </cfRule>
  </conditionalFormatting>
  <conditionalFormatting sqref="F16:H19">
    <cfRule type="cellIs" priority="33" dxfId="12" operator="between">
      <formula>0</formula>
      <formula>0</formula>
    </cfRule>
  </conditionalFormatting>
  <conditionalFormatting sqref="B10">
    <cfRule type="cellIs" priority="26" dxfId="12" operator="between">
      <formula>0</formula>
      <formula>0</formula>
    </cfRule>
  </conditionalFormatting>
  <conditionalFormatting sqref="J10">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4">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4">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B10">
      <formula1>positive</formula1>
    </dataValidation>
    <dataValidation type="list" allowBlank="1" showInputMessage="1" showErrorMessage="1" sqref="I24:J32 I10:J10">
      <formula1>negative</formula1>
    </dataValidation>
    <dataValidation type="list" allowBlank="1" showInputMessage="1" showErrorMessage="1" sqref="F11:H19">
      <formula1>#REF!</formula1>
    </dataValidation>
  </dataValidations>
  <pageMargins left="0.708661417322835" right="0.708661417322835" top="0.748031496062992" bottom="0.748031496062992" header="0.31496062992126" footer="0.31496062992126"/>
  <pageSetup orientation="landscape" paperSize="9" scale="48" r:id="rId1"/>
  <headerFooter>
    <oddHeader>&amp;RIII.</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53"/>
  <sheetViews>
    <sheetView view="pageBreakPreview" zoomScaleNormal="75" zoomScaleSheetLayoutView="100" workbookViewId="0" topLeftCell="C4">
      <selection pane="topLeft" activeCell="M16" sqref="M16"/>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4.8571428571429" customWidth="1"/>
    <col min="9" max="9" width="15.2857142857143" customWidth="1"/>
    <col min="10" max="10" width="22.5714285714286"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184" t="s">
        <v>13</v>
      </c>
      <c r="D3" s="185"/>
      <c r="E3" s="185"/>
      <c r="F3" s="185"/>
      <c r="G3" s="186"/>
    </row>
    <row r="4" spans="3:7" s="14" customFormat="1" ht="63">
      <c r="C4" s="79" t="s">
        <v>190</v>
      </c>
      <c r="D4" s="80" t="s">
        <v>9</v>
      </c>
      <c r="E4" s="80" t="s">
        <v>8</v>
      </c>
      <c r="F4" s="80" t="s">
        <v>15</v>
      </c>
      <c r="G4" s="115" t="s">
        <v>154</v>
      </c>
    </row>
    <row r="5" spans="3:7" s="30" customFormat="1" ht="62.25" customHeight="1" thickBot="1">
      <c r="C5" s="52" t="str">
        <f>'2. Implementace a ověřování'!A14:A14</f>
        <v>IO8</v>
      </c>
      <c r="D5" s="42" t="str">
        <f>'2. Implementace a ověřování'!B14:B14</f>
        <v>Dodatky ke smlouvám</v>
      </c>
      <c r="E5" s="42" t="str">
        <f>'2. Implementace a ověřování'!C14:C14</f>
        <v>Příjemce a dodavatel tajně jednají za účelem doplnit do existující smlouvy příznivější podmínky pro třetí stranu a to v takovém rozsahu, že původní rozhodnutí o zakázce nemůže být nadále považováno za odůvodněné. </v>
      </c>
      <c r="F5" s="94" t="str">
        <f>'2. Implementace a ověřování'!E14:E14</f>
        <v>Příjemce a TS</v>
      </c>
      <c r="G5" s="95" t="str">
        <f>'2. Implementace a ověřování'!F14:F14</f>
        <v>Externí</v>
      </c>
    </row>
    <row r="8" spans="1:13" s="87" customFormat="1"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31.5" customHeight="1">
      <c r="A10" s="171">
        <v>3</v>
      </c>
      <c r="B10" s="171">
        <v>2</v>
      </c>
      <c r="C10" s="187">
        <f>A10*B10</f>
        <v>6</v>
      </c>
      <c r="D10" s="3" t="s">
        <v>318</v>
      </c>
      <c r="E10" s="6" t="s">
        <v>211</v>
      </c>
      <c r="F10" s="48" t="s">
        <v>1</v>
      </c>
      <c r="G10" s="48" t="s">
        <v>1</v>
      </c>
      <c r="H10" s="48" t="s">
        <v>3</v>
      </c>
      <c r="I10" s="171">
        <v>-1</v>
      </c>
      <c r="J10" s="171">
        <v>-2</v>
      </c>
      <c r="K10" s="189">
        <f>A10+I10</f>
        <v>2</v>
      </c>
      <c r="L10" s="189">
        <f>B10+J10</f>
        <v>0</v>
      </c>
      <c r="M10" s="180">
        <f>K10*L10</f>
        <v>0</v>
      </c>
    </row>
    <row r="11" spans="1:13" ht="25.5">
      <c r="A11" s="171"/>
      <c r="B11" s="171"/>
      <c r="C11" s="187"/>
      <c r="D11" s="3" t="s">
        <v>319</v>
      </c>
      <c r="E11" s="6" t="s">
        <v>124</v>
      </c>
      <c r="F11" s="48"/>
      <c r="G11" s="48"/>
      <c r="H11" s="48"/>
      <c r="I11" s="171"/>
      <c r="J11" s="171"/>
      <c r="K11" s="189"/>
      <c r="L11" s="189"/>
      <c r="M11" s="181"/>
    </row>
    <row r="12" spans="1:13" ht="12.75">
      <c r="A12" s="171"/>
      <c r="B12" s="171"/>
      <c r="C12" s="187"/>
      <c r="D12" s="5" t="s">
        <v>320</v>
      </c>
      <c r="E12" s="9" t="s">
        <v>39</v>
      </c>
      <c r="F12" s="48"/>
      <c r="G12" s="48"/>
      <c r="H12" s="48"/>
      <c r="I12" s="171"/>
      <c r="J12" s="171"/>
      <c r="K12" s="189"/>
      <c r="L12" s="189"/>
      <c r="M12" s="181"/>
    </row>
    <row r="15" spans="1:13" ht="26.25" customHeight="1">
      <c r="A15" s="164" t="s">
        <v>25</v>
      </c>
      <c r="B15" s="165"/>
      <c r="C15" s="166"/>
      <c r="D15" s="173" t="s">
        <v>29</v>
      </c>
      <c r="E15" s="173"/>
      <c r="F15" s="173"/>
      <c r="G15" s="173"/>
      <c r="H15" s="173"/>
      <c r="I15" s="173"/>
      <c r="J15" s="173"/>
      <c r="K15" s="164" t="s">
        <v>77</v>
      </c>
      <c r="L15" s="165"/>
      <c r="M15" s="166"/>
    </row>
    <row r="16" spans="1:13" ht="78.75">
      <c r="A16" s="77" t="s">
        <v>23</v>
      </c>
      <c r="B16" s="77" t="s">
        <v>24</v>
      </c>
      <c r="C16" s="77" t="s">
        <v>26</v>
      </c>
      <c r="D16" s="172" t="s">
        <v>28</v>
      </c>
      <c r="E16" s="172"/>
      <c r="F16" s="25" t="s">
        <v>30</v>
      </c>
      <c r="G16" s="182" t="s">
        <v>31</v>
      </c>
      <c r="H16" s="183"/>
      <c r="I16" s="111" t="s">
        <v>442</v>
      </c>
      <c r="J16" s="111" t="s">
        <v>443</v>
      </c>
      <c r="K16" s="114" t="s">
        <v>426</v>
      </c>
      <c r="L16" s="114" t="s">
        <v>427</v>
      </c>
      <c r="M16" s="114" t="s">
        <v>428</v>
      </c>
    </row>
    <row r="17" spans="1:13" ht="12.75">
      <c r="A17" s="168">
        <f>K10</f>
        <v>2</v>
      </c>
      <c r="B17" s="168">
        <f>L10</f>
        <v>0</v>
      </c>
      <c r="C17" s="180">
        <f>M10</f>
        <v>0</v>
      </c>
      <c r="D17" s="167"/>
      <c r="E17" s="167"/>
      <c r="F17" s="5"/>
      <c r="G17" s="171"/>
      <c r="H17" s="171"/>
      <c r="I17" s="177">
        <v>-1</v>
      </c>
      <c r="J17" s="177">
        <v>-1</v>
      </c>
      <c r="K17" s="168">
        <f>A17+I17</f>
        <v>1</v>
      </c>
      <c r="L17" s="168">
        <f>B17+J17</f>
        <v>-1</v>
      </c>
      <c r="M17" s="180">
        <f>K17*L17</f>
        <v>-1</v>
      </c>
    </row>
    <row r="18" spans="1:13" ht="12.75">
      <c r="A18" s="169"/>
      <c r="B18" s="169"/>
      <c r="C18" s="181"/>
      <c r="D18" s="167"/>
      <c r="E18" s="167"/>
      <c r="F18" s="5"/>
      <c r="G18" s="171"/>
      <c r="H18" s="171"/>
      <c r="I18" s="178"/>
      <c r="J18" s="178"/>
      <c r="K18" s="169"/>
      <c r="L18" s="169"/>
      <c r="M18" s="181"/>
    </row>
    <row r="19" spans="1:13" ht="12.75">
      <c r="A19" s="169"/>
      <c r="B19" s="169"/>
      <c r="C19" s="181"/>
      <c r="D19" s="167"/>
      <c r="E19" s="167"/>
      <c r="F19" s="5"/>
      <c r="G19" s="171"/>
      <c r="H19" s="171"/>
      <c r="I19" s="178"/>
      <c r="J19" s="178"/>
      <c r="K19" s="169"/>
      <c r="L19" s="169"/>
      <c r="M19" s="181"/>
    </row>
    <row r="20" spans="1:13" ht="12.75">
      <c r="A20" s="169"/>
      <c r="B20" s="169"/>
      <c r="C20" s="181"/>
      <c r="D20" s="167"/>
      <c r="E20" s="167"/>
      <c r="F20" s="5"/>
      <c r="G20" s="171"/>
      <c r="H20" s="171"/>
      <c r="I20" s="178"/>
      <c r="J20" s="178"/>
      <c r="K20" s="169"/>
      <c r="L20" s="169"/>
      <c r="M20" s="181"/>
    </row>
    <row r="21" spans="1:13" ht="12.75">
      <c r="A21" s="169"/>
      <c r="B21" s="169"/>
      <c r="C21" s="181"/>
      <c r="D21" s="167"/>
      <c r="E21" s="167"/>
      <c r="F21" s="5"/>
      <c r="G21" s="171"/>
      <c r="H21" s="171"/>
      <c r="I21" s="178"/>
      <c r="J21" s="178"/>
      <c r="K21" s="169"/>
      <c r="L21" s="169"/>
      <c r="M21" s="181"/>
    </row>
    <row r="22" spans="1:13" ht="12.75">
      <c r="A22" s="169"/>
      <c r="B22" s="169"/>
      <c r="C22" s="181"/>
      <c r="D22" s="167"/>
      <c r="E22" s="167"/>
      <c r="F22" s="5"/>
      <c r="G22" s="171"/>
      <c r="H22" s="171"/>
      <c r="I22" s="178"/>
      <c r="J22" s="178"/>
      <c r="K22" s="169"/>
      <c r="L22" s="169"/>
      <c r="M22" s="181"/>
    </row>
    <row r="23" spans="1:13" ht="12.75">
      <c r="A23" s="169"/>
      <c r="B23" s="169"/>
      <c r="C23" s="181"/>
      <c r="D23" s="167"/>
      <c r="E23" s="167"/>
      <c r="F23" s="5"/>
      <c r="G23" s="171"/>
      <c r="H23" s="171"/>
      <c r="I23" s="178"/>
      <c r="J23" s="178"/>
      <c r="K23" s="169"/>
      <c r="L23" s="169"/>
      <c r="M23" s="181"/>
    </row>
    <row r="24" spans="1:13" ht="12.75">
      <c r="A24" s="169"/>
      <c r="B24" s="169"/>
      <c r="C24" s="181"/>
      <c r="D24" s="167"/>
      <c r="E24" s="167"/>
      <c r="F24" s="5"/>
      <c r="G24" s="171"/>
      <c r="H24" s="171"/>
      <c r="I24" s="178"/>
      <c r="J24" s="178"/>
      <c r="K24" s="169"/>
      <c r="L24" s="169"/>
      <c r="M24" s="181"/>
    </row>
    <row r="25" spans="1:13" ht="12.75">
      <c r="A25" s="170"/>
      <c r="B25" s="170"/>
      <c r="C25" s="188"/>
      <c r="D25" s="167"/>
      <c r="E25" s="167"/>
      <c r="F25" s="5"/>
      <c r="G25" s="171"/>
      <c r="H25" s="171"/>
      <c r="I25" s="179"/>
      <c r="J25" s="179"/>
      <c r="K25" s="170"/>
      <c r="L25" s="170"/>
      <c r="M25" s="188"/>
    </row>
    <row r="49" spans="2:3" ht="12.75">
      <c r="B49">
        <v>1</v>
      </c>
      <c r="C49">
        <v>-1</v>
      </c>
    </row>
    <row r="50" spans="2:3" ht="12.75">
      <c r="B50">
        <v>2</v>
      </c>
      <c r="C50">
        <v>-2</v>
      </c>
    </row>
    <row r="51" spans="2:3" ht="12.75">
      <c r="B51">
        <v>3</v>
      </c>
      <c r="C51">
        <v>-3</v>
      </c>
    </row>
    <row r="52" spans="2:3" ht="12.75">
      <c r="B52">
        <v>4</v>
      </c>
      <c r="C52">
        <v>-4</v>
      </c>
    </row>
    <row r="53" spans="2:3" ht="12.75">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priority="41"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7">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 B10:B12">
      <formula1>positive</formula1>
    </dataValidation>
    <dataValidation type="list" allowBlank="1" showInputMessage="1" showErrorMessage="1" sqref="I10:J12 I17:J25">
      <formula1>negative</formula1>
    </dataValidation>
    <dataValidation type="list" allowBlank="1" showInputMessage="1" showErrorMessage="1" sqref="F10:H12">
      <formula1>#REF!</formula1>
    </dataValidation>
  </dataValidations>
  <pageMargins left="0.708661417322835" right="0.708661417322835" top="0.748031496062992" bottom="0.748031496062992" header="0.31496062992126" footer="0.31496062992126"/>
  <pageSetup orientation="landscape" paperSize="9" scale="47" r:id="rId1"/>
  <headerFooter>
    <oddHeader>&amp;RIII.</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62"/>
  <sheetViews>
    <sheetView view="pageBreakPreview" zoomScaleNormal="75" zoomScaleSheetLayoutView="100" workbookViewId="0" topLeftCell="F16">
      <selection pane="topLeft" activeCell="M25" sqref="M25"/>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4.8571428571429" customWidth="1"/>
    <col min="9" max="9" width="15.2857142857143" customWidth="1"/>
    <col min="10" max="10" width="21.8571428571429"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184" t="s">
        <v>13</v>
      </c>
      <c r="D3" s="185"/>
      <c r="E3" s="185"/>
      <c r="F3" s="185"/>
      <c r="G3" s="186"/>
    </row>
    <row r="4" spans="3:7" s="14" customFormat="1" ht="63">
      <c r="C4" s="79" t="s">
        <v>190</v>
      </c>
      <c r="D4" s="80" t="s">
        <v>9</v>
      </c>
      <c r="E4" s="80" t="s">
        <v>8</v>
      </c>
      <c r="F4" s="80" t="s">
        <v>15</v>
      </c>
      <c r="G4" s="115" t="s">
        <v>154</v>
      </c>
    </row>
    <row r="5" spans="3:7" s="30" customFormat="1" ht="66.75" customHeight="1" thickBot="1">
      <c r="C5" s="52" t="str">
        <f>'2. Implementace a ověřování'!A16:A16</f>
        <v>IO9</v>
      </c>
      <c r="D5" s="32" t="str">
        <f>'2. Implementace a ověřování'!B16:B16</f>
        <v>Nadhodnocování kvality nebo činnosti pracovníků</v>
      </c>
      <c r="E5" s="32" t="str">
        <f>'2. Implementace a ověřování'!C16:C16</f>
        <v>Dodavatel úmyslně nadhodnocuje kvalitu pracovníků nebo činnosti, aby mohl navyšovat způsobilé výdaje.                                                                                                                  - Nedostatečně kvalifikovaná práce nebo
- Neodpovídající popis činností vykonaných pracovníky.  
</v>
      </c>
      <c r="F5" s="94" t="str">
        <f>'2. Implementace a ověřování'!E16:E16</f>
        <v>Příjemce nebo TS</v>
      </c>
      <c r="G5" s="95" t="str">
        <f>'2. Implementace a ověřování'!F16:F16</f>
        <v>Externí</v>
      </c>
    </row>
    <row r="8" spans="1:13" s="87" customFormat="1"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 r="A10" s="177">
        <v>4</v>
      </c>
      <c r="B10" s="177">
        <v>4</v>
      </c>
      <c r="C10" s="180">
        <f>A10*B10</f>
        <v>16</v>
      </c>
      <c r="D10" s="195" t="s">
        <v>131</v>
      </c>
      <c r="E10" s="196"/>
      <c r="F10" s="196"/>
      <c r="G10" s="196"/>
      <c r="H10" s="197"/>
      <c r="I10" s="177">
        <v>-1</v>
      </c>
      <c r="J10" s="177">
        <v>-1</v>
      </c>
      <c r="K10" s="168">
        <f>A10+I10</f>
        <v>3</v>
      </c>
      <c r="L10" s="168">
        <f>B10+J10</f>
        <v>3</v>
      </c>
      <c r="M10" s="180">
        <f>K10*L10</f>
        <v>9</v>
      </c>
    </row>
    <row r="11" spans="1:13" ht="56.25" customHeight="1">
      <c r="A11" s="178"/>
      <c r="B11" s="178"/>
      <c r="C11" s="181"/>
      <c r="D11" s="3" t="s">
        <v>334</v>
      </c>
      <c r="E11" s="6" t="s">
        <v>174</v>
      </c>
      <c r="F11" s="66" t="s">
        <v>1</v>
      </c>
      <c r="G11" s="66" t="s">
        <v>1</v>
      </c>
      <c r="H11" s="66" t="s">
        <v>3</v>
      </c>
      <c r="I11" s="178"/>
      <c r="J11" s="178"/>
      <c r="K11" s="169"/>
      <c r="L11" s="169"/>
      <c r="M11" s="181"/>
    </row>
    <row r="12" spans="1:13" ht="25.5">
      <c r="A12" s="178"/>
      <c r="B12" s="178"/>
      <c r="C12" s="181"/>
      <c r="D12" s="3" t="s">
        <v>335</v>
      </c>
      <c r="E12" s="6" t="s">
        <v>175</v>
      </c>
      <c r="F12" s="66"/>
      <c r="G12" s="66"/>
      <c r="H12" s="66"/>
      <c r="I12" s="178"/>
      <c r="J12" s="178"/>
      <c r="K12" s="169"/>
      <c r="L12" s="169"/>
      <c r="M12" s="181"/>
    </row>
    <row r="13" spans="1:13" ht="55.5" customHeight="1">
      <c r="A13" s="178"/>
      <c r="B13" s="178"/>
      <c r="C13" s="181"/>
      <c r="D13" s="3" t="s">
        <v>336</v>
      </c>
      <c r="E13" s="6" t="s">
        <v>216</v>
      </c>
      <c r="F13" s="66"/>
      <c r="G13" s="66"/>
      <c r="H13" s="66"/>
      <c r="I13" s="178"/>
      <c r="J13" s="178"/>
      <c r="K13" s="169"/>
      <c r="L13" s="169"/>
      <c r="M13" s="181"/>
    </row>
    <row r="14" spans="1:13" ht="44.25" customHeight="1">
      <c r="A14" s="178"/>
      <c r="B14" s="178"/>
      <c r="C14" s="181"/>
      <c r="D14" s="3" t="s">
        <v>337</v>
      </c>
      <c r="E14" s="6" t="s">
        <v>134</v>
      </c>
      <c r="F14" s="66"/>
      <c r="G14" s="66"/>
      <c r="H14" s="66"/>
      <c r="I14" s="178"/>
      <c r="J14" s="178"/>
      <c r="K14" s="169"/>
      <c r="L14" s="169"/>
      <c r="M14" s="181"/>
    </row>
    <row r="15" spans="1:13" ht="12.75">
      <c r="A15" s="178"/>
      <c r="B15" s="178"/>
      <c r="C15" s="181"/>
      <c r="D15" s="5" t="s">
        <v>338</v>
      </c>
      <c r="E15" s="9" t="s">
        <v>39</v>
      </c>
      <c r="F15" s="66"/>
      <c r="G15" s="66"/>
      <c r="H15" s="66"/>
      <c r="I15" s="178"/>
      <c r="J15" s="178"/>
      <c r="K15" s="169"/>
      <c r="L15" s="169"/>
      <c r="M15" s="181"/>
    </row>
    <row r="16" spans="1:13" ht="15.75">
      <c r="A16" s="178"/>
      <c r="B16" s="178"/>
      <c r="C16" s="181"/>
      <c r="D16" s="195" t="s">
        <v>135</v>
      </c>
      <c r="E16" s="196"/>
      <c r="F16" s="196"/>
      <c r="G16" s="196"/>
      <c r="H16" s="197"/>
      <c r="I16" s="178"/>
      <c r="J16" s="178"/>
      <c r="K16" s="169"/>
      <c r="L16" s="169"/>
      <c r="M16" s="181"/>
    </row>
    <row r="17" spans="1:13" ht="54.75" customHeight="1">
      <c r="A17" s="178"/>
      <c r="B17" s="178"/>
      <c r="C17" s="181"/>
      <c r="D17" s="3" t="s">
        <v>339</v>
      </c>
      <c r="E17" s="6" t="s">
        <v>172</v>
      </c>
      <c r="F17" s="66" t="s">
        <v>1</v>
      </c>
      <c r="G17" s="66" t="s">
        <v>1</v>
      </c>
      <c r="H17" s="66" t="s">
        <v>3</v>
      </c>
      <c r="I17" s="178"/>
      <c r="J17" s="178"/>
      <c r="K17" s="169"/>
      <c r="L17" s="169"/>
      <c r="M17" s="181"/>
    </row>
    <row r="18" spans="1:13" ht="54" customHeight="1">
      <c r="A18" s="178"/>
      <c r="B18" s="178"/>
      <c r="C18" s="181"/>
      <c r="D18" s="3" t="s">
        <v>340</v>
      </c>
      <c r="E18" s="6" t="s">
        <v>149</v>
      </c>
      <c r="F18" s="66"/>
      <c r="G18" s="66"/>
      <c r="H18" s="66"/>
      <c r="I18" s="178"/>
      <c r="J18" s="178"/>
      <c r="K18" s="169"/>
      <c r="L18" s="169"/>
      <c r="M18" s="181"/>
    </row>
    <row r="19" spans="1:13" ht="53.25" customHeight="1">
      <c r="A19" s="178"/>
      <c r="B19" s="178"/>
      <c r="C19" s="181"/>
      <c r="D19" s="3" t="s">
        <v>341</v>
      </c>
      <c r="E19" s="6" t="s">
        <v>136</v>
      </c>
      <c r="F19" s="66"/>
      <c r="G19" s="66"/>
      <c r="H19" s="66"/>
      <c r="I19" s="178"/>
      <c r="J19" s="178"/>
      <c r="K19" s="169"/>
      <c r="L19" s="169"/>
      <c r="M19" s="181"/>
    </row>
    <row r="20" spans="1:13" ht="66" customHeight="1">
      <c r="A20" s="178"/>
      <c r="B20" s="178"/>
      <c r="C20" s="181"/>
      <c r="D20" s="3" t="s">
        <v>342</v>
      </c>
      <c r="E20" s="6" t="s">
        <v>173</v>
      </c>
      <c r="F20" s="66"/>
      <c r="G20" s="66"/>
      <c r="H20" s="66"/>
      <c r="I20" s="178"/>
      <c r="J20" s="178"/>
      <c r="K20" s="169"/>
      <c r="L20" s="169"/>
      <c r="M20" s="181"/>
    </row>
    <row r="21" spans="1:13" ht="12.75">
      <c r="A21" s="179"/>
      <c r="B21" s="179"/>
      <c r="C21" s="188"/>
      <c r="D21" s="5" t="s">
        <v>338</v>
      </c>
      <c r="E21" s="9" t="s">
        <v>39</v>
      </c>
      <c r="F21" s="66"/>
      <c r="G21" s="66"/>
      <c r="H21" s="66"/>
      <c r="I21" s="179"/>
      <c r="J21" s="179"/>
      <c r="K21" s="170"/>
      <c r="L21" s="170"/>
      <c r="M21" s="188"/>
    </row>
    <row r="24" spans="1:13" ht="26.25" customHeight="1">
      <c r="A24" s="164" t="s">
        <v>25</v>
      </c>
      <c r="B24" s="165"/>
      <c r="C24" s="166"/>
      <c r="D24" s="173" t="s">
        <v>29</v>
      </c>
      <c r="E24" s="173"/>
      <c r="F24" s="173"/>
      <c r="G24" s="173"/>
      <c r="H24" s="173"/>
      <c r="I24" s="173"/>
      <c r="J24" s="173"/>
      <c r="K24" s="164" t="s">
        <v>77</v>
      </c>
      <c r="L24" s="165"/>
      <c r="M24" s="166"/>
    </row>
    <row r="25" spans="1:13" ht="78.75">
      <c r="A25" s="77" t="s">
        <v>23</v>
      </c>
      <c r="B25" s="77" t="s">
        <v>24</v>
      </c>
      <c r="C25" s="77" t="s">
        <v>26</v>
      </c>
      <c r="D25" s="172" t="s">
        <v>28</v>
      </c>
      <c r="E25" s="172"/>
      <c r="F25" s="25" t="s">
        <v>30</v>
      </c>
      <c r="G25" s="182" t="s">
        <v>31</v>
      </c>
      <c r="H25" s="183"/>
      <c r="I25" s="111" t="s">
        <v>442</v>
      </c>
      <c r="J25" s="111" t="s">
        <v>443</v>
      </c>
      <c r="K25" s="114" t="s">
        <v>426</v>
      </c>
      <c r="L25" s="114" t="s">
        <v>427</v>
      </c>
      <c r="M25" s="114" t="s">
        <v>428</v>
      </c>
    </row>
    <row r="26" spans="1:13" ht="12.75">
      <c r="A26" s="168">
        <f>K10</f>
        <v>3</v>
      </c>
      <c r="B26" s="168">
        <f>L10</f>
        <v>3</v>
      </c>
      <c r="C26" s="180">
        <f>M10</f>
        <v>9</v>
      </c>
      <c r="D26" s="167"/>
      <c r="E26" s="167"/>
      <c r="F26" s="5"/>
      <c r="G26" s="171"/>
      <c r="H26" s="171"/>
      <c r="I26" s="177">
        <v>-1</v>
      </c>
      <c r="J26" s="177">
        <v>-1</v>
      </c>
      <c r="K26" s="168">
        <f>A26+I26</f>
        <v>2</v>
      </c>
      <c r="L26" s="168">
        <f>B26+J26</f>
        <v>2</v>
      </c>
      <c r="M26" s="180">
        <f>K26*L26</f>
        <v>4</v>
      </c>
    </row>
    <row r="27" spans="1:13" ht="12.75">
      <c r="A27" s="169"/>
      <c r="B27" s="169"/>
      <c r="C27" s="181"/>
      <c r="D27" s="167"/>
      <c r="E27" s="167"/>
      <c r="F27" s="5"/>
      <c r="G27" s="171"/>
      <c r="H27" s="171"/>
      <c r="I27" s="178"/>
      <c r="J27" s="178"/>
      <c r="K27" s="169"/>
      <c r="L27" s="169"/>
      <c r="M27" s="181"/>
    </row>
    <row r="28" spans="1:13" ht="12.75">
      <c r="A28" s="169"/>
      <c r="B28" s="169"/>
      <c r="C28" s="181"/>
      <c r="D28" s="167"/>
      <c r="E28" s="167"/>
      <c r="F28" s="5"/>
      <c r="G28" s="171"/>
      <c r="H28" s="171"/>
      <c r="I28" s="178"/>
      <c r="J28" s="178"/>
      <c r="K28" s="169"/>
      <c r="L28" s="169"/>
      <c r="M28" s="181"/>
    </row>
    <row r="29" spans="1:13" ht="12.75">
      <c r="A29" s="169"/>
      <c r="B29" s="169"/>
      <c r="C29" s="181"/>
      <c r="D29" s="167"/>
      <c r="E29" s="167"/>
      <c r="F29" s="5"/>
      <c r="G29" s="171"/>
      <c r="H29" s="171"/>
      <c r="I29" s="178"/>
      <c r="J29" s="178"/>
      <c r="K29" s="169"/>
      <c r="L29" s="169"/>
      <c r="M29" s="181"/>
    </row>
    <row r="30" spans="1:13" ht="12.75">
      <c r="A30" s="169"/>
      <c r="B30" s="169"/>
      <c r="C30" s="181"/>
      <c r="D30" s="167"/>
      <c r="E30" s="167"/>
      <c r="F30" s="5"/>
      <c r="G30" s="171"/>
      <c r="H30" s="171"/>
      <c r="I30" s="178"/>
      <c r="J30" s="178"/>
      <c r="K30" s="169"/>
      <c r="L30" s="169"/>
      <c r="M30" s="181"/>
    </row>
    <row r="31" spans="1:13" ht="12.75">
      <c r="A31" s="169"/>
      <c r="B31" s="169"/>
      <c r="C31" s="181"/>
      <c r="D31" s="167"/>
      <c r="E31" s="167"/>
      <c r="F31" s="5"/>
      <c r="G31" s="171"/>
      <c r="H31" s="171"/>
      <c r="I31" s="178"/>
      <c r="J31" s="178"/>
      <c r="K31" s="169"/>
      <c r="L31" s="169"/>
      <c r="M31" s="181"/>
    </row>
    <row r="32" spans="1:13" ht="12.75">
      <c r="A32" s="169"/>
      <c r="B32" s="169"/>
      <c r="C32" s="181"/>
      <c r="D32" s="167"/>
      <c r="E32" s="167"/>
      <c r="F32" s="5"/>
      <c r="G32" s="171"/>
      <c r="H32" s="171"/>
      <c r="I32" s="178"/>
      <c r="J32" s="178"/>
      <c r="K32" s="169"/>
      <c r="L32" s="169"/>
      <c r="M32" s="181"/>
    </row>
    <row r="33" spans="1:13" ht="12.75">
      <c r="A33" s="169"/>
      <c r="B33" s="169"/>
      <c r="C33" s="181"/>
      <c r="D33" s="167"/>
      <c r="E33" s="167"/>
      <c r="F33" s="5"/>
      <c r="G33" s="171"/>
      <c r="H33" s="171"/>
      <c r="I33" s="178"/>
      <c r="J33" s="178"/>
      <c r="K33" s="169"/>
      <c r="L33" s="169"/>
      <c r="M33" s="181"/>
    </row>
    <row r="34" spans="1:13" ht="12.75">
      <c r="A34" s="170"/>
      <c r="B34" s="170"/>
      <c r="C34" s="181"/>
      <c r="D34" s="167"/>
      <c r="E34" s="167"/>
      <c r="F34" s="5"/>
      <c r="G34" s="171"/>
      <c r="H34" s="171"/>
      <c r="I34" s="179"/>
      <c r="J34" s="179"/>
      <c r="K34" s="170"/>
      <c r="L34" s="170"/>
      <c r="M34" s="181"/>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priority="46" dxfId="12" operator="between">
      <formula>0</formula>
      <formula>0</formula>
    </cfRule>
  </conditionalFormatting>
  <conditionalFormatting sqref="F12:H15">
    <cfRule type="cellIs" priority="40" dxfId="12" operator="between">
      <formula>0</formula>
      <formula>0</formula>
    </cfRule>
  </conditionalFormatting>
  <conditionalFormatting sqref="F17:H21">
    <cfRule type="cellIs" priority="33" dxfId="12" operator="between">
      <formula>0</formula>
      <formula>0</formula>
    </cfRule>
  </conditionalFormatting>
  <conditionalFormatting sqref="B10">
    <cfRule type="cellIs" priority="26" dxfId="12" operator="between">
      <formula>0</formula>
      <formula>0</formula>
    </cfRule>
  </conditionalFormatting>
  <conditionalFormatting sqref="J10">
    <cfRule type="cellIs" priority="21"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B10">
      <formula1>positive</formula1>
    </dataValidation>
    <dataValidation type="list" allowBlank="1" showInputMessage="1" showErrorMessage="1" sqref="I26:J34 I10:J10">
      <formula1>negative</formula1>
    </dataValidation>
    <dataValidation type="list" allowBlank="1" showInputMessage="1" showErrorMessage="1" sqref="F11:H15 F17:H21">
      <formula1>#REF!</formula1>
    </dataValidation>
  </dataValidations>
  <pageMargins left="0.708661417322835" right="0.708661417322835" top="0.748031496062992" bottom="0.748031496062992" header="0.31496062992126" footer="0.31496062992126"/>
  <pageSetup orientation="landscape" paperSize="9" scale="46" r:id="rId1"/>
  <headerFooter>
    <oddHeader>&amp;RIII.</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72"/>
  <sheetViews>
    <sheetView view="pageBreakPreview" zoomScaleNormal="75" zoomScaleSheetLayoutView="100" workbookViewId="0" topLeftCell="G23">
      <selection pane="topLeft" activeCell="M35" sqref="M35"/>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4.8571428571429" customWidth="1"/>
    <col min="9" max="9" width="15.2857142857143" customWidth="1"/>
    <col min="10" max="10" width="22.7142857142857"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184" t="s">
        <v>13</v>
      </c>
      <c r="D3" s="185"/>
      <c r="E3" s="185"/>
      <c r="F3" s="185"/>
      <c r="G3" s="186"/>
    </row>
    <row r="4" spans="3:7" s="14" customFormat="1" ht="63">
      <c r="C4" s="79" t="s">
        <v>190</v>
      </c>
      <c r="D4" s="80" t="s">
        <v>9</v>
      </c>
      <c r="E4" s="80" t="s">
        <v>8</v>
      </c>
      <c r="F4" s="80" t="s">
        <v>15</v>
      </c>
      <c r="G4" s="115" t="s">
        <v>154</v>
      </c>
    </row>
    <row r="5" spans="3:7" s="30" customFormat="1" ht="138.75" customHeight="1" thickBot="1">
      <c r="C5" s="52" t="str">
        <f>'2. Implementace a ověřování'!A17:A17</f>
        <v>IO10</v>
      </c>
      <c r="D5" s="32" t="str">
        <f>'2. Implementace a ověřování'!B17:B17</f>
        <v>Nepravdivé výdaje za práci</v>
      </c>
      <c r="E5" s="32" t="str">
        <f>'2. Implementace a ověřování'!C17:C17</f>
        <v>Příjemce vykazuje vědomě chybné výdaje za práci za činnosti, které neproběhly nebo neproběhly v souladu se smlouvou.                                                                                            - Chybné výdaje za práci nebo 
- nenahrazený přesčas nebo
- vykázané nesprávné sazby nebo
- výdaje pro pracovníky, kteří neexistují nebo 
- výdaje pro pracovníky za činnosti, které se konaly mimo dobu realizace projektu.</v>
      </c>
      <c r="F5" s="94" t="str">
        <f>'2. Implementace a ověřování'!E17:E17</f>
        <v>Příjemce nebo TS</v>
      </c>
      <c r="G5" s="95" t="str">
        <f>'2. Implementace a ověřování'!F17:F17</f>
        <v>Externí</v>
      </c>
    </row>
    <row r="8" spans="1:13" s="87" customFormat="1"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 r="A10" s="177">
        <v>4</v>
      </c>
      <c r="B10" s="177">
        <v>4</v>
      </c>
      <c r="C10" s="180">
        <f>A10*B10</f>
        <v>16</v>
      </c>
      <c r="D10" s="195" t="s">
        <v>126</v>
      </c>
      <c r="E10" s="196"/>
      <c r="F10" s="196"/>
      <c r="G10" s="196"/>
      <c r="H10" s="197"/>
      <c r="I10" s="177">
        <v>-1</v>
      </c>
      <c r="J10" s="177">
        <v>-1</v>
      </c>
      <c r="K10" s="168">
        <f>A10+I10</f>
        <v>3</v>
      </c>
      <c r="L10" s="168">
        <f>B10+J10</f>
        <v>3</v>
      </c>
      <c r="M10" s="180">
        <f>K10*L10</f>
        <v>9</v>
      </c>
    </row>
    <row r="11" spans="1:13" ht="59.25" customHeight="1">
      <c r="A11" s="178"/>
      <c r="B11" s="178"/>
      <c r="C11" s="181"/>
      <c r="D11" s="3" t="s">
        <v>321</v>
      </c>
      <c r="E11" s="6" t="s">
        <v>125</v>
      </c>
      <c r="F11" s="66" t="s">
        <v>1</v>
      </c>
      <c r="G11" s="66" t="s">
        <v>1</v>
      </c>
      <c r="H11" s="66" t="s">
        <v>3</v>
      </c>
      <c r="I11" s="178"/>
      <c r="J11" s="178"/>
      <c r="K11" s="169"/>
      <c r="L11" s="169"/>
      <c r="M11" s="181"/>
    </row>
    <row r="12" spans="1:13" ht="45" customHeight="1">
      <c r="A12" s="178"/>
      <c r="B12" s="178"/>
      <c r="C12" s="181"/>
      <c r="D12" s="3" t="s">
        <v>322</v>
      </c>
      <c r="E12" s="6" t="s">
        <v>132</v>
      </c>
      <c r="F12" s="66"/>
      <c r="G12" s="66"/>
      <c r="H12" s="66"/>
      <c r="I12" s="178"/>
      <c r="J12" s="178"/>
      <c r="K12" s="169"/>
      <c r="L12" s="169"/>
      <c r="M12" s="181"/>
    </row>
    <row r="13" spans="1:13" ht="67.5" customHeight="1">
      <c r="A13" s="178"/>
      <c r="B13" s="178"/>
      <c r="C13" s="181"/>
      <c r="D13" s="3" t="s">
        <v>323</v>
      </c>
      <c r="E13" s="6" t="s">
        <v>127</v>
      </c>
      <c r="F13" s="66"/>
      <c r="G13" s="66"/>
      <c r="H13" s="66"/>
      <c r="I13" s="178"/>
      <c r="J13" s="178"/>
      <c r="K13" s="169"/>
      <c r="L13" s="169"/>
      <c r="M13" s="181"/>
    </row>
    <row r="14" spans="1:13" ht="56.25" customHeight="1">
      <c r="A14" s="178"/>
      <c r="B14" s="178"/>
      <c r="C14" s="181"/>
      <c r="D14" s="3" t="s">
        <v>324</v>
      </c>
      <c r="E14" s="6" t="s">
        <v>133</v>
      </c>
      <c r="F14" s="66"/>
      <c r="G14" s="66"/>
      <c r="H14" s="66"/>
      <c r="I14" s="178"/>
      <c r="J14" s="178"/>
      <c r="K14" s="169"/>
      <c r="L14" s="169"/>
      <c r="M14" s="181"/>
    </row>
    <row r="15" spans="1:13" ht="12.75">
      <c r="A15" s="178"/>
      <c r="B15" s="178"/>
      <c r="C15" s="181"/>
      <c r="D15" s="5" t="s">
        <v>325</v>
      </c>
      <c r="E15" s="9" t="s">
        <v>39</v>
      </c>
      <c r="F15" s="66"/>
      <c r="G15" s="66"/>
      <c r="H15" s="66"/>
      <c r="I15" s="178"/>
      <c r="J15" s="178"/>
      <c r="K15" s="169"/>
      <c r="L15" s="169"/>
      <c r="M15" s="181"/>
    </row>
    <row r="16" spans="1:13" ht="15.75">
      <c r="A16" s="178"/>
      <c r="B16" s="178"/>
      <c r="C16" s="181"/>
      <c r="D16" s="195" t="s">
        <v>73</v>
      </c>
      <c r="E16" s="196"/>
      <c r="F16" s="196"/>
      <c r="G16" s="196"/>
      <c r="H16" s="197"/>
      <c r="I16" s="178"/>
      <c r="J16" s="178"/>
      <c r="K16" s="169"/>
      <c r="L16" s="169"/>
      <c r="M16" s="181"/>
    </row>
    <row r="17" spans="1:13" ht="82.5" customHeight="1">
      <c r="A17" s="178"/>
      <c r="B17" s="178"/>
      <c r="C17" s="181"/>
      <c r="D17" s="3" t="s">
        <v>326</v>
      </c>
      <c r="E17" s="6" t="s">
        <v>212</v>
      </c>
      <c r="F17" s="66" t="s">
        <v>1</v>
      </c>
      <c r="G17" s="66" t="s">
        <v>1</v>
      </c>
      <c r="H17" s="66" t="s">
        <v>3</v>
      </c>
      <c r="I17" s="178"/>
      <c r="J17" s="178"/>
      <c r="K17" s="169"/>
      <c r="L17" s="169"/>
      <c r="M17" s="181"/>
    </row>
    <row r="18" spans="1:13" ht="94.5" customHeight="1">
      <c r="A18" s="178"/>
      <c r="B18" s="178"/>
      <c r="C18" s="181"/>
      <c r="D18" s="3" t="s">
        <v>327</v>
      </c>
      <c r="E18" s="6" t="s">
        <v>213</v>
      </c>
      <c r="F18" s="66"/>
      <c r="G18" s="66"/>
      <c r="H18" s="66"/>
      <c r="I18" s="178"/>
      <c r="J18" s="178"/>
      <c r="K18" s="169"/>
      <c r="L18" s="169"/>
      <c r="M18" s="181"/>
    </row>
    <row r="19" spans="1:13" ht="12.75">
      <c r="A19" s="178"/>
      <c r="B19" s="178"/>
      <c r="C19" s="181"/>
      <c r="D19" s="5" t="s">
        <v>325</v>
      </c>
      <c r="E19" s="9" t="s">
        <v>39</v>
      </c>
      <c r="F19" s="66"/>
      <c r="G19" s="66"/>
      <c r="H19" s="66"/>
      <c r="I19" s="178"/>
      <c r="J19" s="178"/>
      <c r="K19" s="169"/>
      <c r="L19" s="169"/>
      <c r="M19" s="181"/>
    </row>
    <row r="20" spans="1:13" ht="15.75">
      <c r="A20" s="178"/>
      <c r="B20" s="178"/>
      <c r="C20" s="181"/>
      <c r="D20" s="195" t="s">
        <v>74</v>
      </c>
      <c r="E20" s="196"/>
      <c r="F20" s="196"/>
      <c r="G20" s="196"/>
      <c r="H20" s="197"/>
      <c r="I20" s="178"/>
      <c r="J20" s="178"/>
      <c r="K20" s="169"/>
      <c r="L20" s="169"/>
      <c r="M20" s="181"/>
    </row>
    <row r="21" spans="1:13" ht="53.25" customHeight="1">
      <c r="A21" s="178"/>
      <c r="B21" s="178"/>
      <c r="C21" s="181"/>
      <c r="D21" s="3" t="s">
        <v>328</v>
      </c>
      <c r="E21" s="6" t="s">
        <v>170</v>
      </c>
      <c r="F21" s="66" t="s">
        <v>1</v>
      </c>
      <c r="G21" s="66" t="s">
        <v>1</v>
      </c>
      <c r="H21" s="66" t="s">
        <v>3</v>
      </c>
      <c r="I21" s="178"/>
      <c r="J21" s="178"/>
      <c r="K21" s="169"/>
      <c r="L21" s="169"/>
      <c r="M21" s="181"/>
    </row>
    <row r="22" spans="1:13" ht="67.5" customHeight="1">
      <c r="A22" s="178"/>
      <c r="B22" s="178"/>
      <c r="C22" s="181"/>
      <c r="D22" s="3" t="s">
        <v>329</v>
      </c>
      <c r="E22" s="6" t="s">
        <v>171</v>
      </c>
      <c r="F22" s="66"/>
      <c r="G22" s="66"/>
      <c r="H22" s="66"/>
      <c r="I22" s="178"/>
      <c r="J22" s="178"/>
      <c r="K22" s="169"/>
      <c r="L22" s="169"/>
      <c r="M22" s="181"/>
    </row>
    <row r="23" spans="1:13" ht="12.75">
      <c r="A23" s="178"/>
      <c r="B23" s="178"/>
      <c r="C23" s="181"/>
      <c r="D23" s="5" t="s">
        <v>325</v>
      </c>
      <c r="E23" s="9" t="s">
        <v>39</v>
      </c>
      <c r="F23" s="66"/>
      <c r="G23" s="66"/>
      <c r="H23" s="66"/>
      <c r="I23" s="178"/>
      <c r="J23" s="178"/>
      <c r="K23" s="169"/>
      <c r="L23" s="169"/>
      <c r="M23" s="181"/>
    </row>
    <row r="24" spans="1:13" ht="15.75" customHeight="1">
      <c r="A24" s="178"/>
      <c r="B24" s="178"/>
      <c r="C24" s="181"/>
      <c r="D24" s="195" t="s">
        <v>75</v>
      </c>
      <c r="E24" s="196"/>
      <c r="F24" s="196"/>
      <c r="G24" s="196"/>
      <c r="H24" s="197"/>
      <c r="I24" s="178"/>
      <c r="J24" s="178"/>
      <c r="K24" s="169"/>
      <c r="L24" s="169"/>
      <c r="M24" s="181"/>
    </row>
    <row r="25" spans="1:13" ht="57.75" customHeight="1">
      <c r="A25" s="178"/>
      <c r="B25" s="178"/>
      <c r="C25" s="181"/>
      <c r="D25" s="3" t="s">
        <v>330</v>
      </c>
      <c r="E25" s="6" t="s">
        <v>214</v>
      </c>
      <c r="F25" s="66" t="s">
        <v>1</v>
      </c>
      <c r="G25" s="66" t="s">
        <v>1</v>
      </c>
      <c r="H25" s="66" t="s">
        <v>3</v>
      </c>
      <c r="I25" s="178"/>
      <c r="J25" s="178"/>
      <c r="K25" s="169"/>
      <c r="L25" s="169"/>
      <c r="M25" s="181"/>
    </row>
    <row r="26" spans="1:13" ht="69" customHeight="1">
      <c r="A26" s="178"/>
      <c r="B26" s="178"/>
      <c r="C26" s="181"/>
      <c r="D26" s="3" t="s">
        <v>331</v>
      </c>
      <c r="E26" s="6" t="s">
        <v>215</v>
      </c>
      <c r="F26" s="66"/>
      <c r="G26" s="66"/>
      <c r="H26" s="66"/>
      <c r="I26" s="178"/>
      <c r="J26" s="178"/>
      <c r="K26" s="169"/>
      <c r="L26" s="169"/>
      <c r="M26" s="181"/>
    </row>
    <row r="27" spans="1:13" ht="12.75">
      <c r="A27" s="178"/>
      <c r="B27" s="178"/>
      <c r="C27" s="181"/>
      <c r="D27" s="5" t="s">
        <v>325</v>
      </c>
      <c r="E27" s="9" t="s">
        <v>39</v>
      </c>
      <c r="F27" s="66"/>
      <c r="G27" s="66"/>
      <c r="H27" s="66"/>
      <c r="I27" s="178"/>
      <c r="J27" s="178"/>
      <c r="K27" s="169"/>
      <c r="L27" s="169"/>
      <c r="M27" s="181"/>
    </row>
    <row r="28" spans="1:13" ht="15.75">
      <c r="A28" s="178"/>
      <c r="B28" s="178"/>
      <c r="C28" s="181"/>
      <c r="D28" s="195" t="s">
        <v>128</v>
      </c>
      <c r="E28" s="196"/>
      <c r="F28" s="196"/>
      <c r="G28" s="196"/>
      <c r="H28" s="197"/>
      <c r="I28" s="178"/>
      <c r="J28" s="178"/>
      <c r="K28" s="169"/>
      <c r="L28" s="169"/>
      <c r="M28" s="181"/>
    </row>
    <row r="29" spans="1:13" ht="59.25" customHeight="1">
      <c r="A29" s="178"/>
      <c r="B29" s="178"/>
      <c r="C29" s="181"/>
      <c r="D29" s="3" t="s">
        <v>332</v>
      </c>
      <c r="E29" s="6" t="s">
        <v>129</v>
      </c>
      <c r="F29" s="66" t="s">
        <v>1</v>
      </c>
      <c r="G29" s="66" t="s">
        <v>1</v>
      </c>
      <c r="H29" s="66" t="s">
        <v>3</v>
      </c>
      <c r="I29" s="178"/>
      <c r="J29" s="178"/>
      <c r="K29" s="169"/>
      <c r="L29" s="169"/>
      <c r="M29" s="181"/>
    </row>
    <row r="30" spans="1:13" ht="57" customHeight="1">
      <c r="A30" s="178"/>
      <c r="B30" s="178"/>
      <c r="C30" s="181"/>
      <c r="D30" s="3" t="s">
        <v>333</v>
      </c>
      <c r="E30" s="6" t="s">
        <v>130</v>
      </c>
      <c r="F30" s="66"/>
      <c r="G30" s="66"/>
      <c r="H30" s="66"/>
      <c r="I30" s="178"/>
      <c r="J30" s="178"/>
      <c r="K30" s="169"/>
      <c r="L30" s="169"/>
      <c r="M30" s="181"/>
    </row>
    <row r="31" spans="1:13" ht="12.75">
      <c r="A31" s="179"/>
      <c r="B31" s="179"/>
      <c r="C31" s="181"/>
      <c r="D31" s="5" t="s">
        <v>325</v>
      </c>
      <c r="E31" s="9" t="s">
        <v>39</v>
      </c>
      <c r="F31" s="66"/>
      <c r="G31" s="66"/>
      <c r="H31" s="66"/>
      <c r="I31" s="179"/>
      <c r="J31" s="179"/>
      <c r="K31" s="170"/>
      <c r="L31" s="170"/>
      <c r="M31" s="181"/>
    </row>
    <row r="34" spans="1:13" ht="26.25" customHeight="1">
      <c r="A34" s="164" t="s">
        <v>25</v>
      </c>
      <c r="B34" s="165"/>
      <c r="C34" s="166"/>
      <c r="D34" s="173" t="s">
        <v>29</v>
      </c>
      <c r="E34" s="173"/>
      <c r="F34" s="173"/>
      <c r="G34" s="173"/>
      <c r="H34" s="173"/>
      <c r="I34" s="173"/>
      <c r="J34" s="173"/>
      <c r="K34" s="164" t="s">
        <v>77</v>
      </c>
      <c r="L34" s="165"/>
      <c r="M34" s="166"/>
    </row>
    <row r="35" spans="1:13" ht="78.75">
      <c r="A35" s="77" t="s">
        <v>23</v>
      </c>
      <c r="B35" s="77" t="s">
        <v>24</v>
      </c>
      <c r="C35" s="77" t="s">
        <v>26</v>
      </c>
      <c r="D35" s="172" t="s">
        <v>28</v>
      </c>
      <c r="E35" s="172"/>
      <c r="F35" s="25" t="s">
        <v>30</v>
      </c>
      <c r="G35" s="182" t="s">
        <v>31</v>
      </c>
      <c r="H35" s="183"/>
      <c r="I35" s="111" t="s">
        <v>442</v>
      </c>
      <c r="J35" s="111" t="s">
        <v>443</v>
      </c>
      <c r="K35" s="114" t="s">
        <v>426</v>
      </c>
      <c r="L35" s="114" t="s">
        <v>427</v>
      </c>
      <c r="M35" s="114" t="s">
        <v>428</v>
      </c>
    </row>
    <row r="36" spans="1:13" ht="12.75">
      <c r="A36" s="168">
        <f>K10</f>
        <v>3</v>
      </c>
      <c r="B36" s="168">
        <f>L10</f>
        <v>3</v>
      </c>
      <c r="C36" s="180">
        <f>M10</f>
        <v>9</v>
      </c>
      <c r="D36" s="167"/>
      <c r="E36" s="167"/>
      <c r="F36" s="5"/>
      <c r="G36" s="171"/>
      <c r="H36" s="171"/>
      <c r="I36" s="177">
        <v>-1</v>
      </c>
      <c r="J36" s="177">
        <v>-1</v>
      </c>
      <c r="K36" s="168">
        <f>A36+I36</f>
        <v>2</v>
      </c>
      <c r="L36" s="168">
        <f>B36+J36</f>
        <v>2</v>
      </c>
      <c r="M36" s="187">
        <f>K36*L36</f>
        <v>4</v>
      </c>
    </row>
    <row r="37" spans="1:13" ht="12.75">
      <c r="A37" s="169"/>
      <c r="B37" s="169"/>
      <c r="C37" s="181"/>
      <c r="D37" s="167"/>
      <c r="E37" s="167"/>
      <c r="F37" s="5"/>
      <c r="G37" s="171"/>
      <c r="H37" s="171"/>
      <c r="I37" s="178"/>
      <c r="J37" s="178"/>
      <c r="K37" s="169"/>
      <c r="L37" s="169"/>
      <c r="M37" s="187"/>
    </row>
    <row r="38" spans="1:13" ht="12.75">
      <c r="A38" s="169"/>
      <c r="B38" s="169"/>
      <c r="C38" s="181"/>
      <c r="D38" s="167"/>
      <c r="E38" s="167"/>
      <c r="F38" s="5"/>
      <c r="G38" s="171"/>
      <c r="H38" s="171"/>
      <c r="I38" s="178"/>
      <c r="J38" s="178"/>
      <c r="K38" s="169"/>
      <c r="L38" s="169"/>
      <c r="M38" s="187"/>
    </row>
    <row r="39" spans="1:13" ht="12.75">
      <c r="A39" s="169"/>
      <c r="B39" s="169"/>
      <c r="C39" s="181"/>
      <c r="D39" s="167"/>
      <c r="E39" s="167"/>
      <c r="F39" s="5"/>
      <c r="G39" s="171"/>
      <c r="H39" s="171"/>
      <c r="I39" s="178"/>
      <c r="J39" s="178"/>
      <c r="K39" s="169"/>
      <c r="L39" s="169"/>
      <c r="M39" s="187"/>
    </row>
    <row r="40" spans="1:13" ht="12.75">
      <c r="A40" s="169"/>
      <c r="B40" s="169"/>
      <c r="C40" s="181"/>
      <c r="D40" s="167"/>
      <c r="E40" s="167"/>
      <c r="F40" s="5"/>
      <c r="G40" s="171"/>
      <c r="H40" s="171"/>
      <c r="I40" s="178"/>
      <c r="J40" s="178"/>
      <c r="K40" s="169"/>
      <c r="L40" s="169"/>
      <c r="M40" s="187"/>
    </row>
    <row r="41" spans="1:13" ht="12.75">
      <c r="A41" s="169"/>
      <c r="B41" s="169"/>
      <c r="C41" s="181"/>
      <c r="D41" s="167"/>
      <c r="E41" s="167"/>
      <c r="F41" s="5"/>
      <c r="G41" s="171"/>
      <c r="H41" s="171"/>
      <c r="I41" s="178"/>
      <c r="J41" s="178"/>
      <c r="K41" s="169"/>
      <c r="L41" s="169"/>
      <c r="M41" s="187"/>
    </row>
    <row r="42" spans="1:13" ht="12.75">
      <c r="A42" s="169"/>
      <c r="B42" s="169"/>
      <c r="C42" s="181"/>
      <c r="D42" s="167"/>
      <c r="E42" s="167"/>
      <c r="F42" s="5"/>
      <c r="G42" s="171"/>
      <c r="H42" s="171"/>
      <c r="I42" s="178"/>
      <c r="J42" s="178"/>
      <c r="K42" s="169"/>
      <c r="L42" s="169"/>
      <c r="M42" s="187"/>
    </row>
    <row r="43" spans="1:13" ht="12.75">
      <c r="A43" s="169"/>
      <c r="B43" s="169"/>
      <c r="C43" s="181"/>
      <c r="D43" s="167"/>
      <c r="E43" s="167"/>
      <c r="F43" s="5"/>
      <c r="G43" s="171"/>
      <c r="H43" s="171"/>
      <c r="I43" s="178"/>
      <c r="J43" s="178"/>
      <c r="K43" s="169"/>
      <c r="L43" s="169"/>
      <c r="M43" s="187"/>
    </row>
    <row r="44" spans="1:13" ht="12.75">
      <c r="A44" s="170"/>
      <c r="B44" s="170"/>
      <c r="C44" s="181"/>
      <c r="D44" s="167"/>
      <c r="E44" s="167"/>
      <c r="F44" s="5"/>
      <c r="G44" s="171"/>
      <c r="H44" s="171"/>
      <c r="I44" s="179"/>
      <c r="J44" s="179"/>
      <c r="K44" s="170"/>
      <c r="L44" s="170"/>
      <c r="M44" s="187"/>
    </row>
    <row r="68" spans="2:3" ht="12.75">
      <c r="B68">
        <v>1</v>
      </c>
      <c r="C68">
        <v>-1</v>
      </c>
    </row>
    <row r="69" spans="2:3" ht="12.75">
      <c r="B69">
        <v>2</v>
      </c>
      <c r="C69">
        <v>-2</v>
      </c>
    </row>
    <row r="70" spans="2:3" ht="12.75">
      <c r="B70">
        <v>3</v>
      </c>
      <c r="C70">
        <v>-3</v>
      </c>
    </row>
    <row r="71" spans="2:3" ht="12.75">
      <c r="B71">
        <v>4</v>
      </c>
      <c r="C71">
        <v>-4</v>
      </c>
    </row>
    <row r="72" spans="2:3" ht="12.75">
      <c r="B72">
        <v>5</v>
      </c>
      <c r="C72">
        <v>-5</v>
      </c>
    </row>
  </sheetData>
  <mergeCells count="48">
    <mergeCell ref="I10:I31"/>
    <mergeCell ref="D16:H16"/>
    <mergeCell ref="D20:H20"/>
    <mergeCell ref="A10:A31"/>
    <mergeCell ref="B10:B31"/>
    <mergeCell ref="C10:C31"/>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priority="75" dxfId="12" operator="between">
      <formula>0</formula>
      <formula>0</formula>
    </cfRule>
  </conditionalFormatting>
  <conditionalFormatting sqref="F12:H15">
    <cfRule type="cellIs" priority="69" dxfId="12" operator="between">
      <formula>0</formula>
      <formula>0</formula>
    </cfRule>
  </conditionalFormatting>
  <conditionalFormatting sqref="F17:H19">
    <cfRule type="cellIs" priority="62" dxfId="12" operator="between">
      <formula>0</formula>
      <formula>0</formula>
    </cfRule>
  </conditionalFormatting>
  <conditionalFormatting sqref="F25:H27">
    <cfRule type="cellIs" priority="55" dxfId="12" operator="between">
      <formula>0</formula>
      <formula>0</formula>
    </cfRule>
  </conditionalFormatting>
  <conditionalFormatting sqref="F29:H31">
    <cfRule type="cellIs" priority="48" dxfId="12" operator="between">
      <formula>0</formula>
      <formula>0</formula>
    </cfRule>
  </conditionalFormatting>
  <conditionalFormatting sqref="F21:H23">
    <cfRule type="cellIs" priority="41" dxfId="12" operator="between">
      <formula>0</formula>
      <formula>0</formula>
    </cfRule>
  </conditionalFormatting>
  <conditionalFormatting sqref="B10">
    <cfRule type="cellIs" priority="34" dxfId="12" operator="between">
      <formula>0</formula>
      <formula>0</formula>
    </cfRule>
  </conditionalFormatting>
  <conditionalFormatting sqref="J10">
    <cfRule type="cellIs" priority="3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3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3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B10">
      <formula1>positive</formula1>
    </dataValidation>
    <dataValidation type="list" allowBlank="1" showInputMessage="1" showErrorMessage="1" sqref="I36:J44 I10:J10">
      <formula1>negative</formula1>
    </dataValidation>
    <dataValidation type="list" allowBlank="1" showInputMessage="1" showErrorMessage="1" sqref="F11:H15 F29:H31 F25:H27 F17:H19 F21:H23">
      <formula1>#REF!</formula1>
    </dataValidation>
  </dataValidations>
  <pageMargins left="0.708661417322835" right="0.708661417322835" top="0.748031496062992" bottom="0.748031496062992" header="0.31496062992126" footer="0.31496062992126"/>
  <pageSetup orientation="landscape" paperSize="9" scale="31" r:id="rId1"/>
  <headerFooter>
    <oddHeader>&amp;RIII.</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52"/>
  <sheetViews>
    <sheetView view="pageBreakPreview" zoomScaleNormal="75" zoomScaleSheetLayoutView="100" workbookViewId="0" topLeftCell="B1">
      <selection pane="topLeft" activeCell="M15" sqref="M15"/>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4.8571428571429" customWidth="1"/>
    <col min="9" max="9" width="15.2857142857143" customWidth="1"/>
    <col min="10" max="10" width="23.1428571428571"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201" t="s">
        <v>13</v>
      </c>
      <c r="D3" s="202"/>
      <c r="E3" s="202"/>
      <c r="F3" s="202"/>
      <c r="G3" s="203"/>
    </row>
    <row r="4" spans="3:7" s="14" customFormat="1" ht="63">
      <c r="C4" s="79" t="s">
        <v>190</v>
      </c>
      <c r="D4" s="80" t="s">
        <v>9</v>
      </c>
      <c r="E4" s="80" t="s">
        <v>8</v>
      </c>
      <c r="F4" s="80" t="s">
        <v>15</v>
      </c>
      <c r="G4" s="115" t="s">
        <v>154</v>
      </c>
    </row>
    <row r="5" spans="3:7" s="30" customFormat="1" ht="60.75" thickBot="1">
      <c r="C5" s="116" t="str">
        <f>'2. Implementace a ověřování'!A18:A18</f>
        <v>IO11</v>
      </c>
      <c r="D5" s="117" t="str">
        <f>'2. Implementace a ověřování'!B18:B18</f>
        <v>Výdaje za práci jsou chybně rozvrhnuty mezi projekty</v>
      </c>
      <c r="E5" s="117" t="str">
        <f>'2. Implementace a ověřování'!C18:C18</f>
        <v>Příjemce vědomě nesprávně rozděluje mzdové výdaje mezi projekty EU a další zdroje financování. </v>
      </c>
      <c r="F5" s="81" t="str">
        <f>'2. Implementace a ověřování'!E18:E18</f>
        <v>Příjemce</v>
      </c>
      <c r="G5" s="82" t="str">
        <f>'2. Implementace a ověřování'!F18:F18</f>
        <v>Externí</v>
      </c>
    </row>
    <row r="8" spans="1:13" s="87" customFormat="1"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38.25" customHeight="1">
      <c r="A10" s="171">
        <v>4</v>
      </c>
      <c r="B10" s="171">
        <v>1</v>
      </c>
      <c r="C10" s="187">
        <f>A10*B10</f>
        <v>4</v>
      </c>
      <c r="D10" s="3" t="s">
        <v>343</v>
      </c>
      <c r="E10" s="6" t="s">
        <v>137</v>
      </c>
      <c r="F10" s="48" t="s">
        <v>1</v>
      </c>
      <c r="G10" s="48" t="s">
        <v>1</v>
      </c>
      <c r="H10" s="48" t="s">
        <v>3</v>
      </c>
      <c r="I10" s="171">
        <v>-1</v>
      </c>
      <c r="J10" s="171">
        <v>-2</v>
      </c>
      <c r="K10" s="189">
        <f>A10+I10</f>
        <v>3</v>
      </c>
      <c r="L10" s="189">
        <f>B10+J10</f>
        <v>-1</v>
      </c>
      <c r="M10" s="187">
        <f>K10*L10</f>
        <v>-3</v>
      </c>
    </row>
    <row r="11" spans="1:13" ht="12.75">
      <c r="A11" s="171"/>
      <c r="B11" s="171"/>
      <c r="C11" s="187"/>
      <c r="D11" s="5" t="s">
        <v>344</v>
      </c>
      <c r="E11" s="9" t="s">
        <v>39</v>
      </c>
      <c r="F11" s="48"/>
      <c r="G11" s="48"/>
      <c r="H11" s="48"/>
      <c r="I11" s="171"/>
      <c r="J11" s="171"/>
      <c r="K11" s="189"/>
      <c r="L11" s="189"/>
      <c r="M11" s="187"/>
    </row>
    <row r="14" spans="1:13" ht="26.25" customHeight="1">
      <c r="A14" s="164" t="s">
        <v>25</v>
      </c>
      <c r="B14" s="165"/>
      <c r="C14" s="166"/>
      <c r="D14" s="173" t="s">
        <v>29</v>
      </c>
      <c r="E14" s="173"/>
      <c r="F14" s="173"/>
      <c r="G14" s="173"/>
      <c r="H14" s="173"/>
      <c r="I14" s="173"/>
      <c r="J14" s="173"/>
      <c r="K14" s="164" t="s">
        <v>77</v>
      </c>
      <c r="L14" s="165"/>
      <c r="M14" s="166"/>
    </row>
    <row r="15" spans="1:13" ht="78.75">
      <c r="A15" s="77" t="s">
        <v>23</v>
      </c>
      <c r="B15" s="77" t="s">
        <v>24</v>
      </c>
      <c r="C15" s="77" t="s">
        <v>26</v>
      </c>
      <c r="D15" s="172" t="s">
        <v>28</v>
      </c>
      <c r="E15" s="172"/>
      <c r="F15" s="25" t="s">
        <v>30</v>
      </c>
      <c r="G15" s="182" t="s">
        <v>31</v>
      </c>
      <c r="H15" s="183"/>
      <c r="I15" s="111" t="s">
        <v>442</v>
      </c>
      <c r="J15" s="111" t="s">
        <v>443</v>
      </c>
      <c r="K15" s="114" t="s">
        <v>426</v>
      </c>
      <c r="L15" s="114" t="s">
        <v>427</v>
      </c>
      <c r="M15" s="114" t="s">
        <v>428</v>
      </c>
    </row>
    <row r="16" spans="1:13" ht="12.75">
      <c r="A16" s="168">
        <f>K10</f>
        <v>3</v>
      </c>
      <c r="B16" s="168">
        <f>L10</f>
        <v>-1</v>
      </c>
      <c r="C16" s="187">
        <f>M10</f>
        <v>-3</v>
      </c>
      <c r="D16" s="167"/>
      <c r="E16" s="167"/>
      <c r="F16" s="5"/>
      <c r="G16" s="171"/>
      <c r="H16" s="171"/>
      <c r="I16" s="177">
        <v>-1</v>
      </c>
      <c r="J16" s="177">
        <v>-1</v>
      </c>
      <c r="K16" s="168">
        <f>A16+I16</f>
        <v>2</v>
      </c>
      <c r="L16" s="168">
        <f>B16+J16</f>
        <v>-2</v>
      </c>
      <c r="M16" s="180">
        <f>K16*L16</f>
        <v>-4</v>
      </c>
    </row>
    <row r="17" spans="1:13" ht="12.75">
      <c r="A17" s="169"/>
      <c r="B17" s="169"/>
      <c r="C17" s="187"/>
      <c r="D17" s="167"/>
      <c r="E17" s="167"/>
      <c r="F17" s="5"/>
      <c r="G17" s="171"/>
      <c r="H17" s="171"/>
      <c r="I17" s="178"/>
      <c r="J17" s="178"/>
      <c r="K17" s="169"/>
      <c r="L17" s="169"/>
      <c r="M17" s="181"/>
    </row>
    <row r="18" spans="1:13" ht="12.75">
      <c r="A18" s="169"/>
      <c r="B18" s="169"/>
      <c r="C18" s="187"/>
      <c r="D18" s="167"/>
      <c r="E18" s="167"/>
      <c r="F18" s="5"/>
      <c r="G18" s="171"/>
      <c r="H18" s="171"/>
      <c r="I18" s="178"/>
      <c r="J18" s="178"/>
      <c r="K18" s="169"/>
      <c r="L18" s="169"/>
      <c r="M18" s="181"/>
    </row>
    <row r="19" spans="1:13" ht="12.75">
      <c r="A19" s="169"/>
      <c r="B19" s="169"/>
      <c r="C19" s="187"/>
      <c r="D19" s="167"/>
      <c r="E19" s="167"/>
      <c r="F19" s="5"/>
      <c r="G19" s="171"/>
      <c r="H19" s="171"/>
      <c r="I19" s="178"/>
      <c r="J19" s="178"/>
      <c r="K19" s="169"/>
      <c r="L19" s="169"/>
      <c r="M19" s="181"/>
    </row>
    <row r="20" spans="1:13" ht="12.75">
      <c r="A20" s="169"/>
      <c r="B20" s="169"/>
      <c r="C20" s="187"/>
      <c r="D20" s="167"/>
      <c r="E20" s="167"/>
      <c r="F20" s="5"/>
      <c r="G20" s="171"/>
      <c r="H20" s="171"/>
      <c r="I20" s="178"/>
      <c r="J20" s="178"/>
      <c r="K20" s="169"/>
      <c r="L20" s="169"/>
      <c r="M20" s="181"/>
    </row>
    <row r="21" spans="1:13" ht="12.75">
      <c r="A21" s="169"/>
      <c r="B21" s="169"/>
      <c r="C21" s="187"/>
      <c r="D21" s="167"/>
      <c r="E21" s="167"/>
      <c r="F21" s="5"/>
      <c r="G21" s="171"/>
      <c r="H21" s="171"/>
      <c r="I21" s="178"/>
      <c r="J21" s="178"/>
      <c r="K21" s="169"/>
      <c r="L21" s="169"/>
      <c r="M21" s="181"/>
    </row>
    <row r="22" spans="1:13" ht="12.75">
      <c r="A22" s="169"/>
      <c r="B22" s="169"/>
      <c r="C22" s="187"/>
      <c r="D22" s="167"/>
      <c r="E22" s="167"/>
      <c r="F22" s="5"/>
      <c r="G22" s="171"/>
      <c r="H22" s="171"/>
      <c r="I22" s="178"/>
      <c r="J22" s="178"/>
      <c r="K22" s="169"/>
      <c r="L22" s="169"/>
      <c r="M22" s="181"/>
    </row>
    <row r="23" spans="1:13" ht="12.75">
      <c r="A23" s="169"/>
      <c r="B23" s="169"/>
      <c r="C23" s="187"/>
      <c r="D23" s="167"/>
      <c r="E23" s="167"/>
      <c r="F23" s="5"/>
      <c r="G23" s="171"/>
      <c r="H23" s="171"/>
      <c r="I23" s="178"/>
      <c r="J23" s="178"/>
      <c r="K23" s="169"/>
      <c r="L23" s="169"/>
      <c r="M23" s="181"/>
    </row>
    <row r="24" spans="1:13" ht="12.75">
      <c r="A24" s="170"/>
      <c r="B24" s="170"/>
      <c r="C24" s="187"/>
      <c r="D24" s="167"/>
      <c r="E24" s="167"/>
      <c r="F24" s="5"/>
      <c r="G24" s="171"/>
      <c r="H24" s="171"/>
      <c r="I24" s="179"/>
      <c r="J24" s="179"/>
      <c r="K24" s="170"/>
      <c r="L24" s="170"/>
      <c r="M24" s="188"/>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 B10:B11">
      <formula1>positive</formula1>
    </dataValidation>
    <dataValidation type="list" allowBlank="1" showInputMessage="1" showErrorMessage="1" sqref="I10:J11 I16:J24">
      <formula1>negative</formula1>
    </dataValidation>
    <dataValidation type="list" allowBlank="1" showInputMessage="1" showErrorMessage="1" sqref="F10:H11">
      <formula1>#REF!</formula1>
    </dataValidation>
  </dataValidations>
  <pageMargins left="0.708661417322835" right="0.708661417322835" top="0.748031496062992" bottom="0.748031496062992" header="0.31496062992126" footer="0.31496062992126"/>
  <pageSetup orientation="landscape" paperSize="9" scale="47" r:id="rId1"/>
  <headerFooter>
    <oddHeader>&amp;RIII.</oddHead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51"/>
  <sheetViews>
    <sheetView view="pageBreakPreview" zoomScale="60" zoomScaleNormal="75" workbookViewId="0" topLeftCell="A1">
      <selection pane="topLeft" activeCell="M14" sqref="M14"/>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4.8571428571429" customWidth="1"/>
    <col min="9" max="9" width="15.2857142857143" customWidth="1"/>
    <col min="10" max="10" width="22.4285714285714"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184" t="s">
        <v>13</v>
      </c>
      <c r="D3" s="185"/>
      <c r="E3" s="185"/>
      <c r="F3" s="185"/>
      <c r="G3" s="186"/>
    </row>
    <row r="4" spans="3:7" s="14" customFormat="1" ht="63">
      <c r="C4" s="79" t="s">
        <v>190</v>
      </c>
      <c r="D4" s="80" t="s">
        <v>9</v>
      </c>
      <c r="E4" s="80" t="s">
        <v>8</v>
      </c>
      <c r="F4" s="80" t="s">
        <v>15</v>
      </c>
      <c r="G4" s="115" t="s">
        <v>154</v>
      </c>
    </row>
    <row r="5" spans="3:7" s="30" customFormat="1" ht="16.5" thickBot="1">
      <c r="C5" s="52" t="str">
        <f>'2. Implementace a ověřování'!A19</f>
        <v>IOXX</v>
      </c>
      <c r="D5" s="32">
        <f>'2. Implementace a ověřování'!B19</f>
        <v>0</v>
      </c>
      <c r="E5" s="32" t="str">
        <f>'2. Implementace a ověřování'!C19</f>
        <v>Vložte popis dalšího rizika</v>
      </c>
      <c r="F5" s="32">
        <f>'2. Implementace a ověřování'!E19</f>
        <v>0</v>
      </c>
      <c r="G5" s="33">
        <f>'2. Implementace a ověřování'!F19</f>
        <v>0</v>
      </c>
    </row>
    <row r="8" spans="1:13" s="87" customFormat="1"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2.75">
      <c r="A10" s="48">
        <v>4</v>
      </c>
      <c r="B10" s="48">
        <v>3</v>
      </c>
      <c r="C10" s="67">
        <f>A10*B10</f>
        <v>12</v>
      </c>
      <c r="D10" s="5" t="s">
        <v>345</v>
      </c>
      <c r="E10" s="9" t="s">
        <v>39</v>
      </c>
      <c r="F10" s="48" t="s">
        <v>1</v>
      </c>
      <c r="G10" s="48" t="s">
        <v>1</v>
      </c>
      <c r="H10" s="48" t="s">
        <v>3</v>
      </c>
      <c r="I10" s="48">
        <v>-1</v>
      </c>
      <c r="J10" s="48">
        <v>-2</v>
      </c>
      <c r="K10" s="49">
        <f>A10+I10</f>
        <v>3</v>
      </c>
      <c r="L10" s="49">
        <f>B10+J10</f>
        <v>1</v>
      </c>
      <c r="M10" s="50">
        <f>K10*L10</f>
        <v>3</v>
      </c>
    </row>
    <row r="13" spans="1:13" ht="26.25" customHeight="1">
      <c r="A13" s="164" t="s">
        <v>25</v>
      </c>
      <c r="B13" s="165"/>
      <c r="C13" s="166"/>
      <c r="D13" s="173" t="s">
        <v>29</v>
      </c>
      <c r="E13" s="173"/>
      <c r="F13" s="173"/>
      <c r="G13" s="173"/>
      <c r="H13" s="173"/>
      <c r="I13" s="173"/>
      <c r="J13" s="173"/>
      <c r="K13" s="164" t="s">
        <v>77</v>
      </c>
      <c r="L13" s="165"/>
      <c r="M13" s="166"/>
    </row>
    <row r="14" spans="1:13" ht="78.75">
      <c r="A14" s="77" t="s">
        <v>23</v>
      </c>
      <c r="B14" s="77" t="s">
        <v>24</v>
      </c>
      <c r="C14" s="77" t="s">
        <v>26</v>
      </c>
      <c r="D14" s="172" t="s">
        <v>28</v>
      </c>
      <c r="E14" s="172"/>
      <c r="F14" s="25" t="s">
        <v>30</v>
      </c>
      <c r="G14" s="182" t="s">
        <v>31</v>
      </c>
      <c r="H14" s="183"/>
      <c r="I14" s="111" t="s">
        <v>442</v>
      </c>
      <c r="J14" s="111" t="s">
        <v>443</v>
      </c>
      <c r="K14" s="114" t="s">
        <v>426</v>
      </c>
      <c r="L14" s="114" t="s">
        <v>427</v>
      </c>
      <c r="M14" s="114" t="s">
        <v>428</v>
      </c>
    </row>
    <row r="15" spans="1:13" ht="12.75">
      <c r="A15" s="168">
        <f>K10</f>
        <v>3</v>
      </c>
      <c r="B15" s="168">
        <f>L10</f>
        <v>1</v>
      </c>
      <c r="C15" s="180">
        <f>M10</f>
        <v>3</v>
      </c>
      <c r="D15" s="167"/>
      <c r="E15" s="167"/>
      <c r="F15" s="5"/>
      <c r="G15" s="171"/>
      <c r="H15" s="171"/>
      <c r="I15" s="177">
        <v>-1</v>
      </c>
      <c r="J15" s="177">
        <v>-1</v>
      </c>
      <c r="K15" s="168">
        <f>A15+I15</f>
        <v>2</v>
      </c>
      <c r="L15" s="168">
        <f>B15+J15</f>
        <v>0</v>
      </c>
      <c r="M15" s="180">
        <f>K15*L15</f>
        <v>0</v>
      </c>
    </row>
    <row r="16" spans="1:13" ht="12.75">
      <c r="A16" s="169"/>
      <c r="B16" s="169"/>
      <c r="C16" s="181"/>
      <c r="D16" s="167"/>
      <c r="E16" s="167"/>
      <c r="F16" s="5"/>
      <c r="G16" s="171"/>
      <c r="H16" s="171"/>
      <c r="I16" s="178"/>
      <c r="J16" s="178"/>
      <c r="K16" s="169"/>
      <c r="L16" s="169"/>
      <c r="M16" s="181"/>
    </row>
    <row r="17" spans="1:13" ht="12.75">
      <c r="A17" s="169"/>
      <c r="B17" s="169"/>
      <c r="C17" s="181"/>
      <c r="D17" s="167"/>
      <c r="E17" s="167"/>
      <c r="F17" s="5"/>
      <c r="G17" s="171"/>
      <c r="H17" s="171"/>
      <c r="I17" s="178"/>
      <c r="J17" s="178"/>
      <c r="K17" s="169"/>
      <c r="L17" s="169"/>
      <c r="M17" s="181"/>
    </row>
    <row r="18" spans="1:13" ht="12.75">
      <c r="A18" s="169"/>
      <c r="B18" s="169"/>
      <c r="C18" s="181"/>
      <c r="D18" s="167"/>
      <c r="E18" s="167"/>
      <c r="F18" s="5"/>
      <c r="G18" s="171"/>
      <c r="H18" s="171"/>
      <c r="I18" s="178"/>
      <c r="J18" s="178"/>
      <c r="K18" s="169"/>
      <c r="L18" s="169"/>
      <c r="M18" s="181"/>
    </row>
    <row r="19" spans="1:13" ht="12.75">
      <c r="A19" s="169"/>
      <c r="B19" s="169"/>
      <c r="C19" s="181"/>
      <c r="D19" s="167"/>
      <c r="E19" s="167"/>
      <c r="F19" s="5"/>
      <c r="G19" s="171"/>
      <c r="H19" s="171"/>
      <c r="I19" s="178"/>
      <c r="J19" s="178"/>
      <c r="K19" s="169"/>
      <c r="L19" s="169"/>
      <c r="M19" s="181"/>
    </row>
    <row r="20" spans="1:13" ht="12.75">
      <c r="A20" s="169"/>
      <c r="B20" s="169"/>
      <c r="C20" s="181"/>
      <c r="D20" s="167"/>
      <c r="E20" s="167"/>
      <c r="F20" s="5"/>
      <c r="G20" s="171"/>
      <c r="H20" s="171"/>
      <c r="I20" s="178"/>
      <c r="J20" s="178"/>
      <c r="K20" s="169"/>
      <c r="L20" s="169"/>
      <c r="M20" s="181"/>
    </row>
    <row r="21" spans="1:13" ht="12.75">
      <c r="A21" s="169"/>
      <c r="B21" s="169"/>
      <c r="C21" s="181"/>
      <c r="D21" s="167"/>
      <c r="E21" s="167"/>
      <c r="F21" s="5"/>
      <c r="G21" s="171"/>
      <c r="H21" s="171"/>
      <c r="I21" s="178"/>
      <c r="J21" s="178"/>
      <c r="K21" s="169"/>
      <c r="L21" s="169"/>
      <c r="M21" s="181"/>
    </row>
    <row r="22" spans="1:13" ht="12.75">
      <c r="A22" s="169"/>
      <c r="B22" s="169"/>
      <c r="C22" s="181"/>
      <c r="D22" s="167"/>
      <c r="E22" s="167"/>
      <c r="F22" s="5"/>
      <c r="G22" s="171"/>
      <c r="H22" s="171"/>
      <c r="I22" s="178"/>
      <c r="J22" s="178"/>
      <c r="K22" s="169"/>
      <c r="L22" s="169"/>
      <c r="M22" s="181"/>
    </row>
    <row r="23" spans="1:13" ht="12.75">
      <c r="A23" s="170"/>
      <c r="B23" s="170"/>
      <c r="C23" s="188"/>
      <c r="D23" s="167"/>
      <c r="E23" s="167"/>
      <c r="F23" s="5"/>
      <c r="G23" s="171"/>
      <c r="H23" s="171"/>
      <c r="I23" s="179"/>
      <c r="J23" s="179"/>
      <c r="K23" s="170"/>
      <c r="L23" s="170"/>
      <c r="M23" s="188"/>
    </row>
    <row r="47" spans="2:3" ht="12.75">
      <c r="B47">
        <v>1</v>
      </c>
      <c r="C47">
        <v>-1</v>
      </c>
    </row>
    <row r="48" spans="2:3" ht="12.75">
      <c r="B48">
        <v>2</v>
      </c>
      <c r="C48">
        <v>-2</v>
      </c>
    </row>
    <row r="49" spans="2:3" ht="12.75">
      <c r="B49">
        <v>3</v>
      </c>
      <c r="C49">
        <v>-3</v>
      </c>
    </row>
    <row r="50" spans="2:3" ht="12.75">
      <c r="B50">
        <v>4</v>
      </c>
      <c r="C50">
        <v>-4</v>
      </c>
    </row>
    <row r="51" spans="2:3" ht="12.75">
      <c r="B51">
        <v>5</v>
      </c>
      <c r="C51">
        <v>-5</v>
      </c>
    </row>
  </sheetData>
  <mergeCells count="35">
    <mergeCell ref="K8:M8"/>
    <mergeCell ref="D14:E14"/>
    <mergeCell ref="G14:H14"/>
    <mergeCell ref="C3:G3"/>
    <mergeCell ref="A8:C8"/>
    <mergeCell ref="D8:J8"/>
    <mergeCell ref="A13:C13"/>
    <mergeCell ref="D13:J13"/>
    <mergeCell ref="K13:M13"/>
    <mergeCell ref="A15:A23"/>
    <mergeCell ref="B15:B23"/>
    <mergeCell ref="C15:C23"/>
    <mergeCell ref="D15:E15"/>
    <mergeCell ref="G15:H15"/>
    <mergeCell ref="D19:E19"/>
    <mergeCell ref="G19:H19"/>
    <mergeCell ref="D20:E20"/>
    <mergeCell ref="G20:H20"/>
    <mergeCell ref="G23:H23"/>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s>
  <conditionalFormatting sqref="A10:B10 F10:I10">
    <cfRule type="cellIs" priority="22" dxfId="12" operator="between">
      <formula>0</formula>
      <formula>0</formula>
    </cfRule>
  </conditionalFormatting>
  <conditionalFormatting sqref="M10">
    <cfRule type="cellIs" priority="13" dxfId="2" operator="between">
      <formula>8</formula>
      <formula>16</formula>
    </cfRule>
    <cfRule type="cellIs" priority="14" dxfId="1" operator="between">
      <formula>4</formula>
      <formula>6</formula>
    </cfRule>
    <cfRule type="cellIs" priority="15" dxfId="0" operator="between">
      <formula>0</formula>
      <formula>3</formula>
    </cfRule>
  </conditionalFormatting>
  <conditionalFormatting sqref="C15">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5">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B10">
      <formula1>positive</formula1>
    </dataValidation>
    <dataValidation type="list" allowBlank="1" showInputMessage="1" showErrorMessage="1" sqref="I15:J23 I10:J10">
      <formula1>negative</formula1>
    </dataValidation>
    <dataValidation type="list" allowBlank="1" showInputMessage="1" showErrorMessage="1" sqref="F10:H10">
      <formula1>#REF!</formula1>
    </dataValidation>
  </dataValidations>
  <pageMargins left="0.708661417322835" right="0.708661417322835" top="0.748031496062992" bottom="0.748031496062992" header="0.31496062992126" footer="0.31496062992126"/>
  <pageSetup orientation="landscape" paperSize="9" scale="47" r:id="rId1"/>
  <headerFooter>
    <oddHeader>&amp;RIII.</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
    <pageSetUpPr fitToPage="1"/>
  </sheetPr>
  <dimension ref="A2:H22"/>
  <sheetViews>
    <sheetView view="pageBreakPreview" zoomScaleNormal="70" zoomScaleSheetLayoutView="100" workbookViewId="0" topLeftCell="A1">
      <selection pane="topLeft" activeCell="A9" sqref="A9"/>
    </sheetView>
  </sheetViews>
  <sheetFormatPr defaultColWidth="8.85546875" defaultRowHeight="12.75"/>
  <cols>
    <col min="1" max="1" width="10" customWidth="1"/>
    <col min="2" max="2" width="37.1428571428571" style="1" customWidth="1"/>
    <col min="3" max="4" width="51.4285714285714" style="1" customWidth="1"/>
    <col min="5" max="5" width="33.4285714285714" style="1" bestFit="1" customWidth="1"/>
    <col min="6" max="6" width="18.7142857142857" style="1" bestFit="1" customWidth="1"/>
    <col min="7" max="7" width="18.1428571428571" customWidth="1"/>
    <col min="8" max="8" width="51.8571428571429" customWidth="1"/>
    <col min="9" max="10" width="8.85714285714286" customWidth="1"/>
  </cols>
  <sheetData>
    <row r="2" ht="26.25">
      <c r="A2" s="10" t="s">
        <v>177</v>
      </c>
    </row>
    <row r="4" spans="1:8" s="15" customFormat="1" ht="38.25" customHeight="1">
      <c r="A4" s="173" t="s">
        <v>13</v>
      </c>
      <c r="B4" s="173"/>
      <c r="C4" s="173"/>
      <c r="D4" s="173"/>
      <c r="E4" s="173"/>
      <c r="F4" s="173"/>
      <c r="G4" s="173"/>
      <c r="H4" s="173"/>
    </row>
    <row r="5" spans="1:8" s="14" customFormat="1" ht="94.5">
      <c r="A5" s="80" t="s">
        <v>190</v>
      </c>
      <c r="B5" s="107" t="s">
        <v>9</v>
      </c>
      <c r="C5" s="107" t="s">
        <v>8</v>
      </c>
      <c r="D5" s="107" t="s">
        <v>41</v>
      </c>
      <c r="E5" s="107" t="s">
        <v>48</v>
      </c>
      <c r="F5" s="107" t="s">
        <v>154</v>
      </c>
      <c r="G5" s="110" t="s">
        <v>7</v>
      </c>
      <c r="H5" s="110" t="s">
        <v>42</v>
      </c>
    </row>
    <row r="6" spans="1:8" ht="117.75" customHeight="1">
      <c r="A6" s="23" t="s">
        <v>346</v>
      </c>
      <c r="B6" s="35" t="s">
        <v>86</v>
      </c>
      <c r="C6" s="90" t="s">
        <v>138</v>
      </c>
      <c r="D6" s="74" t="s">
        <v>141</v>
      </c>
      <c r="E6" s="96" t="s">
        <v>53</v>
      </c>
      <c r="F6" s="97" t="s">
        <v>157</v>
      </c>
      <c r="G6" s="36"/>
      <c r="H6" s="36"/>
    </row>
    <row r="7" spans="1:8" ht="143.25" customHeight="1">
      <c r="A7" s="23" t="s">
        <v>347</v>
      </c>
      <c r="B7" s="86" t="s">
        <v>87</v>
      </c>
      <c r="C7" s="35" t="s">
        <v>88</v>
      </c>
      <c r="D7" s="91" t="s">
        <v>178</v>
      </c>
      <c r="E7" s="96" t="s">
        <v>53</v>
      </c>
      <c r="F7" s="97" t="s">
        <v>156</v>
      </c>
      <c r="G7" s="36"/>
      <c r="H7" s="36"/>
    </row>
    <row r="8" spans="1:8" ht="55.5" customHeight="1">
      <c r="A8" s="23" t="s">
        <v>348</v>
      </c>
      <c r="B8" s="73" t="s">
        <v>44</v>
      </c>
      <c r="C8" s="35" t="s">
        <v>139</v>
      </c>
      <c r="D8" s="74" t="s">
        <v>142</v>
      </c>
      <c r="E8" s="96" t="s">
        <v>53</v>
      </c>
      <c r="F8" s="97" t="s">
        <v>156</v>
      </c>
      <c r="G8" s="36"/>
      <c r="H8" s="36"/>
    </row>
    <row r="9" spans="1:8" ht="21" customHeight="1">
      <c r="A9" s="13" t="s">
        <v>349</v>
      </c>
      <c r="B9" s="17"/>
      <c r="C9" s="18" t="s">
        <v>11</v>
      </c>
      <c r="D9" s="18"/>
      <c r="E9" s="17"/>
      <c r="F9" s="17"/>
      <c r="G9" s="36"/>
      <c r="H9" s="36"/>
    </row>
    <row r="21" ht="12.75" hidden="1">
      <c r="G21" t="s">
        <v>5</v>
      </c>
    </row>
    <row r="22" ht="12.75" hidden="1">
      <c r="G22" t="s">
        <v>6</v>
      </c>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sheetData>
  <mergeCells count="1">
    <mergeCell ref="A4:H4"/>
  </mergeCells>
  <dataValidations count="1">
    <dataValidation type="list" allowBlank="1" showInputMessage="1" showErrorMessage="1" sqref="G6:G9">
      <formula1>$G$21:$G$22</formula1>
    </dataValidation>
  </dataValidations>
  <pageMargins left="0.708661417322835" right="0.708661417322835" top="0.748031496062992" bottom="0.748031496062992" header="0.31496062992126" footer="0.31496062992126"/>
  <pageSetup fitToHeight="0" orientation="landscape" paperSize="8" scale="67" r:id="rId1"/>
  <headerFooter>
    <oddHeader>&amp;RIII.</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3:M58"/>
  <sheetViews>
    <sheetView view="pageBreakPreview" zoomScaleNormal="70" zoomScaleSheetLayoutView="100" workbookViewId="0" topLeftCell="F10">
      <selection pane="topLeft" activeCell="J23" sqref="J23:J31"/>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8" customWidth="1"/>
    <col min="9" max="9" width="15.2857142857143" customWidth="1"/>
    <col min="10" max="10" width="21.5714285714286"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 r="C3" s="184" t="s">
        <v>13</v>
      </c>
      <c r="D3" s="185"/>
      <c r="E3" s="185"/>
      <c r="F3" s="185"/>
      <c r="G3" s="186"/>
    </row>
    <row r="4" spans="3:7" s="14" customFormat="1" ht="63">
      <c r="C4" s="79" t="s">
        <v>190</v>
      </c>
      <c r="D4" s="80" t="s">
        <v>9</v>
      </c>
      <c r="E4" s="80" t="s">
        <v>8</v>
      </c>
      <c r="F4" s="80" t="s">
        <v>15</v>
      </c>
      <c r="G4" s="101" t="s">
        <v>154</v>
      </c>
    </row>
    <row r="5" spans="3:7" s="30" customFormat="1" ht="69.75" customHeight="1" thickBot="1">
      <c r="C5" s="27" t="str">
        <f>'1. Výběr projektu'!A6</f>
        <v>VP1</v>
      </c>
      <c r="D5" s="81" t="s">
        <v>10</v>
      </c>
      <c r="E5" s="109" t="s">
        <v>14</v>
      </c>
      <c r="F5" s="81" t="s">
        <v>46</v>
      </c>
      <c r="G5" s="102" t="s">
        <v>155</v>
      </c>
    </row>
    <row r="8" spans="1:13" s="87" customFormat="1" ht="26.25" customHeight="1">
      <c r="A8" s="174" t="s">
        <v>32</v>
      </c>
      <c r="B8" s="175"/>
      <c r="C8" s="176"/>
      <c r="D8" s="174" t="s">
        <v>16</v>
      </c>
      <c r="E8" s="175"/>
      <c r="F8" s="175"/>
      <c r="G8" s="175"/>
      <c r="H8" s="175"/>
      <c r="I8" s="175"/>
      <c r="J8" s="176"/>
      <c r="K8" s="174" t="s">
        <v>25</v>
      </c>
      <c r="L8" s="175"/>
      <c r="M8" s="176"/>
    </row>
    <row r="9" spans="1:13" ht="94.5">
      <c r="A9" s="20" t="s">
        <v>17</v>
      </c>
      <c r="B9" s="20" t="s">
        <v>18</v>
      </c>
      <c r="C9" s="20" t="s">
        <v>19</v>
      </c>
      <c r="D9" s="20" t="s">
        <v>191</v>
      </c>
      <c r="E9" s="20" t="s">
        <v>20</v>
      </c>
      <c r="F9" s="20" t="s">
        <v>21</v>
      </c>
      <c r="G9" s="20" t="s">
        <v>22</v>
      </c>
      <c r="H9" s="20" t="s">
        <v>34</v>
      </c>
      <c r="I9" s="107" t="s">
        <v>441</v>
      </c>
      <c r="J9" s="107" t="s">
        <v>444</v>
      </c>
      <c r="K9" s="20" t="s">
        <v>23</v>
      </c>
      <c r="L9" s="20" t="s">
        <v>24</v>
      </c>
      <c r="M9" s="20" t="s">
        <v>27</v>
      </c>
    </row>
    <row r="10" spans="1:13" ht="25.5">
      <c r="A10" s="177">
        <v>2</v>
      </c>
      <c r="B10" s="177">
        <v>4</v>
      </c>
      <c r="C10" s="180">
        <f>A10*B10</f>
        <v>8</v>
      </c>
      <c r="D10" s="3" t="s">
        <v>229</v>
      </c>
      <c r="E10" s="6" t="s">
        <v>195</v>
      </c>
      <c r="F10" s="19"/>
      <c r="G10" s="19"/>
      <c r="H10" s="19" t="s">
        <v>3</v>
      </c>
      <c r="I10" s="177">
        <v>-1</v>
      </c>
      <c r="J10" s="177">
        <v>-1</v>
      </c>
      <c r="K10" s="168">
        <f>A10+I10</f>
        <v>1</v>
      </c>
      <c r="L10" s="168">
        <f>B10+J10</f>
        <v>3</v>
      </c>
      <c r="M10" s="180">
        <f>K10*L10</f>
        <v>3</v>
      </c>
    </row>
    <row r="11" spans="1:13" ht="25.5">
      <c r="A11" s="178"/>
      <c r="B11" s="178"/>
      <c r="C11" s="181"/>
      <c r="D11" s="3" t="s">
        <v>230</v>
      </c>
      <c r="E11" s="6" t="s">
        <v>81</v>
      </c>
      <c r="F11" s="19"/>
      <c r="G11" s="19"/>
      <c r="H11" s="19"/>
      <c r="I11" s="178"/>
      <c r="J11" s="178"/>
      <c r="K11" s="169"/>
      <c r="L11" s="169"/>
      <c r="M11" s="181"/>
    </row>
    <row r="12" spans="1:13" ht="38.25" customHeight="1">
      <c r="A12" s="178"/>
      <c r="B12" s="178"/>
      <c r="C12" s="181"/>
      <c r="D12" s="3" t="s">
        <v>231</v>
      </c>
      <c r="E12" s="6" t="s">
        <v>194</v>
      </c>
      <c r="F12" s="19"/>
      <c r="G12" s="19"/>
      <c r="H12" s="19"/>
      <c r="I12" s="178"/>
      <c r="J12" s="178"/>
      <c r="K12" s="169"/>
      <c r="L12" s="169"/>
      <c r="M12" s="181"/>
    </row>
    <row r="13" spans="1:13" ht="25.5">
      <c r="A13" s="178"/>
      <c r="B13" s="178"/>
      <c r="C13" s="181"/>
      <c r="D13" s="3" t="s">
        <v>232</v>
      </c>
      <c r="E13" s="6" t="s">
        <v>193</v>
      </c>
      <c r="F13" s="19"/>
      <c r="G13" s="19"/>
      <c r="H13" s="19"/>
      <c r="I13" s="178"/>
      <c r="J13" s="178"/>
      <c r="K13" s="169"/>
      <c r="L13" s="169"/>
      <c r="M13" s="181"/>
    </row>
    <row r="14" spans="1:13" ht="42" customHeight="1">
      <c r="A14" s="178"/>
      <c r="B14" s="178"/>
      <c r="C14" s="181"/>
      <c r="D14" s="3" t="s">
        <v>233</v>
      </c>
      <c r="E14" s="6" t="s">
        <v>196</v>
      </c>
      <c r="F14" s="19"/>
      <c r="G14" s="19"/>
      <c r="H14" s="19"/>
      <c r="I14" s="178"/>
      <c r="J14" s="178"/>
      <c r="K14" s="169"/>
      <c r="L14" s="169"/>
      <c r="M14" s="181"/>
    </row>
    <row r="15" spans="1:13" ht="12.75">
      <c r="A15" s="178"/>
      <c r="B15" s="178"/>
      <c r="C15" s="181"/>
      <c r="D15" s="3" t="s">
        <v>234</v>
      </c>
      <c r="E15" s="6" t="s">
        <v>82</v>
      </c>
      <c r="F15" s="19"/>
      <c r="G15" s="19"/>
      <c r="H15" s="19"/>
      <c r="I15" s="178"/>
      <c r="J15" s="178"/>
      <c r="K15" s="169"/>
      <c r="L15" s="169"/>
      <c r="M15" s="181"/>
    </row>
    <row r="16" spans="1:13" ht="25.5">
      <c r="A16" s="178"/>
      <c r="B16" s="178"/>
      <c r="C16" s="181"/>
      <c r="D16" s="3" t="s">
        <v>235</v>
      </c>
      <c r="E16" s="6" t="s">
        <v>158</v>
      </c>
      <c r="F16" s="19"/>
      <c r="G16" s="19"/>
      <c r="H16" s="19"/>
      <c r="I16" s="178"/>
      <c r="J16" s="178"/>
      <c r="K16" s="169"/>
      <c r="L16" s="169"/>
      <c r="M16" s="181"/>
    </row>
    <row r="17" spans="1:13" ht="27.75" customHeight="1">
      <c r="A17" s="178"/>
      <c r="B17" s="178"/>
      <c r="C17" s="181"/>
      <c r="D17" s="3" t="s">
        <v>236</v>
      </c>
      <c r="E17" s="6" t="s">
        <v>159</v>
      </c>
      <c r="F17" s="19"/>
      <c r="G17" s="19"/>
      <c r="H17" s="19"/>
      <c r="I17" s="178"/>
      <c r="J17" s="178"/>
      <c r="K17" s="169"/>
      <c r="L17" s="169"/>
      <c r="M17" s="181"/>
    </row>
    <row r="18" spans="1:13" ht="12.75">
      <c r="A18" s="179"/>
      <c r="B18" s="179"/>
      <c r="C18" s="181"/>
      <c r="D18" s="5" t="s">
        <v>237</v>
      </c>
      <c r="E18" s="9" t="s">
        <v>36</v>
      </c>
      <c r="F18" s="19"/>
      <c r="G18" s="19"/>
      <c r="H18" s="19"/>
      <c r="I18" s="179"/>
      <c r="J18" s="179"/>
      <c r="K18" s="170"/>
      <c r="L18" s="170"/>
      <c r="M18" s="181"/>
    </row>
    <row r="21" spans="1:13" ht="26.25" customHeight="1">
      <c r="A21" s="164" t="s">
        <v>25</v>
      </c>
      <c r="B21" s="165"/>
      <c r="C21" s="166"/>
      <c r="D21" s="173" t="s">
        <v>29</v>
      </c>
      <c r="E21" s="173"/>
      <c r="F21" s="173"/>
      <c r="G21" s="173"/>
      <c r="H21" s="173"/>
      <c r="I21" s="173"/>
      <c r="J21" s="173"/>
      <c r="K21" s="164" t="s">
        <v>77</v>
      </c>
      <c r="L21" s="165"/>
      <c r="M21" s="166"/>
    </row>
    <row r="22" spans="1:13" ht="78.75">
      <c r="A22" s="20" t="s">
        <v>23</v>
      </c>
      <c r="B22" s="20" t="s">
        <v>24</v>
      </c>
      <c r="C22" s="20" t="s">
        <v>26</v>
      </c>
      <c r="D22" s="172" t="s">
        <v>28</v>
      </c>
      <c r="E22" s="172"/>
      <c r="F22" s="25" t="s">
        <v>30</v>
      </c>
      <c r="G22" s="182" t="s">
        <v>31</v>
      </c>
      <c r="H22" s="183"/>
      <c r="I22" s="111" t="s">
        <v>442</v>
      </c>
      <c r="J22" s="111" t="s">
        <v>443</v>
      </c>
      <c r="K22" s="20" t="s">
        <v>426</v>
      </c>
      <c r="L22" s="20" t="s">
        <v>427</v>
      </c>
      <c r="M22" s="20" t="s">
        <v>428</v>
      </c>
    </row>
    <row r="23" spans="1:13" ht="12.75">
      <c r="A23" s="168">
        <f>K10</f>
        <v>1</v>
      </c>
      <c r="B23" s="168">
        <f>L10</f>
        <v>3</v>
      </c>
      <c r="C23" s="180">
        <f>M10</f>
        <v>3</v>
      </c>
      <c r="D23" s="167"/>
      <c r="E23" s="167"/>
      <c r="F23" s="5"/>
      <c r="G23" s="171"/>
      <c r="H23" s="171"/>
      <c r="I23" s="177">
        <v>-1</v>
      </c>
      <c r="J23" s="177">
        <v>-1</v>
      </c>
      <c r="K23" s="168">
        <f>A23+I23</f>
        <v>0</v>
      </c>
      <c r="L23" s="168">
        <f>B23+J23</f>
        <v>2</v>
      </c>
      <c r="M23" s="180">
        <f>K23*L23</f>
        <v>0</v>
      </c>
    </row>
    <row r="24" spans="1:13" ht="12.75">
      <c r="A24" s="169"/>
      <c r="B24" s="169"/>
      <c r="C24" s="181"/>
      <c r="D24" s="167"/>
      <c r="E24" s="167"/>
      <c r="F24" s="5"/>
      <c r="G24" s="171"/>
      <c r="H24" s="171"/>
      <c r="I24" s="178"/>
      <c r="J24" s="178"/>
      <c r="K24" s="169"/>
      <c r="L24" s="169"/>
      <c r="M24" s="181"/>
    </row>
    <row r="25" spans="1:13" ht="12.75">
      <c r="A25" s="169"/>
      <c r="B25" s="169"/>
      <c r="C25" s="181"/>
      <c r="D25" s="167"/>
      <c r="E25" s="167"/>
      <c r="F25" s="5"/>
      <c r="G25" s="171"/>
      <c r="H25" s="171"/>
      <c r="I25" s="178"/>
      <c r="J25" s="178"/>
      <c r="K25" s="169"/>
      <c r="L25" s="169"/>
      <c r="M25" s="181"/>
    </row>
    <row r="26" spans="1:13" ht="12.75">
      <c r="A26" s="169"/>
      <c r="B26" s="169"/>
      <c r="C26" s="181"/>
      <c r="D26" s="167"/>
      <c r="E26" s="167"/>
      <c r="F26" s="5"/>
      <c r="G26" s="171"/>
      <c r="H26" s="171"/>
      <c r="I26" s="178"/>
      <c r="J26" s="178"/>
      <c r="K26" s="169"/>
      <c r="L26" s="169"/>
      <c r="M26" s="181"/>
    </row>
    <row r="27" spans="1:13" ht="12.75">
      <c r="A27" s="169"/>
      <c r="B27" s="169"/>
      <c r="C27" s="181"/>
      <c r="D27" s="167"/>
      <c r="E27" s="167"/>
      <c r="F27" s="5"/>
      <c r="G27" s="171"/>
      <c r="H27" s="171"/>
      <c r="I27" s="178"/>
      <c r="J27" s="178"/>
      <c r="K27" s="169"/>
      <c r="L27" s="169"/>
      <c r="M27" s="181"/>
    </row>
    <row r="28" spans="1:13" ht="12.75">
      <c r="A28" s="169"/>
      <c r="B28" s="169"/>
      <c r="C28" s="181"/>
      <c r="D28" s="167"/>
      <c r="E28" s="167"/>
      <c r="F28" s="5"/>
      <c r="G28" s="171"/>
      <c r="H28" s="171"/>
      <c r="I28" s="178"/>
      <c r="J28" s="178"/>
      <c r="K28" s="169"/>
      <c r="L28" s="169"/>
      <c r="M28" s="181"/>
    </row>
    <row r="29" spans="1:13" ht="12.75">
      <c r="A29" s="169"/>
      <c r="B29" s="169"/>
      <c r="C29" s="181"/>
      <c r="D29" s="167"/>
      <c r="E29" s="167"/>
      <c r="F29" s="5"/>
      <c r="G29" s="171"/>
      <c r="H29" s="171"/>
      <c r="I29" s="178"/>
      <c r="J29" s="178"/>
      <c r="K29" s="169"/>
      <c r="L29" s="169"/>
      <c r="M29" s="181"/>
    </row>
    <row r="30" spans="1:13" ht="12.75">
      <c r="A30" s="169"/>
      <c r="B30" s="169"/>
      <c r="C30" s="181"/>
      <c r="D30" s="167"/>
      <c r="E30" s="167"/>
      <c r="F30" s="5"/>
      <c r="G30" s="171"/>
      <c r="H30" s="171"/>
      <c r="I30" s="178"/>
      <c r="J30" s="178"/>
      <c r="K30" s="169"/>
      <c r="L30" s="169"/>
      <c r="M30" s="181"/>
    </row>
    <row r="31" spans="1:13" ht="12.75">
      <c r="A31" s="170"/>
      <c r="B31" s="170"/>
      <c r="C31" s="181"/>
      <c r="D31" s="167"/>
      <c r="E31" s="167"/>
      <c r="F31" s="5"/>
      <c r="G31" s="171"/>
      <c r="H31" s="171"/>
      <c r="I31" s="179"/>
      <c r="J31" s="179"/>
      <c r="K31" s="170"/>
      <c r="L31" s="170"/>
      <c r="M31" s="181"/>
    </row>
    <row r="55" spans="2:3" ht="12.75">
      <c r="B55">
        <v>1</v>
      </c>
      <c r="C55">
        <v>-1</v>
      </c>
    </row>
    <row r="56" spans="2:3" ht="12.75">
      <c r="B56">
        <v>2</v>
      </c>
      <c r="C56">
        <v>-2</v>
      </c>
    </row>
    <row r="57" spans="2:3" ht="12.75">
      <c r="B57">
        <v>3</v>
      </c>
      <c r="C57">
        <v>-3</v>
      </c>
    </row>
    <row r="58" spans="2:3" ht="12.75">
      <c r="B58">
        <v>4</v>
      </c>
      <c r="C58">
        <v>-4</v>
      </c>
    </row>
  </sheetData>
  <mergeCells count="43">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D29:E29"/>
    <mergeCell ref="D30:E30"/>
    <mergeCell ref="K10:K18"/>
    <mergeCell ref="G27:H27"/>
    <mergeCell ref="D22:E22"/>
    <mergeCell ref="D23:E23"/>
    <mergeCell ref="D24:E24"/>
    <mergeCell ref="D25:E25"/>
    <mergeCell ref="D26:E26"/>
    <mergeCell ref="D27:E27"/>
    <mergeCell ref="D21:J21"/>
  </mergeCells>
  <conditionalFormatting sqref="D10">
    <cfRule type="cellIs" priority="26" dxfId="2" operator="between">
      <formula>11</formula>
      <formula>25</formula>
    </cfRule>
    <cfRule type="cellIs" priority="27" dxfId="1" operator="between">
      <formula>6</formula>
      <formula>10</formula>
    </cfRule>
    <cfRule type="cellIs" priority="28" dxfId="0" operator="between">
      <formula>0</formula>
      <formula>5</formula>
    </cfRule>
  </conditionalFormatting>
  <conditionalFormatting sqref="A10:B10 F10:I10 F11:H18">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23">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3">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H18">
      <formula1>#REF!</formula1>
    </dataValidation>
  </dataValidations>
  <pageMargins left="0.708661417322835" right="0.708661417322835" top="0.748031496062992" bottom="0.748031496062992" header="0.31496062992126" footer="0.31496062992126"/>
  <pageSetup orientation="landscape" paperSize="9" scale="47" r:id="rId1"/>
  <headerFooter>
    <oddHeader>&amp;RIII.</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
  </sheetPr>
  <dimension ref="A3:M62"/>
  <sheetViews>
    <sheetView view="pageBreakPreview" zoomScaleNormal="75" zoomScaleSheetLayoutView="100" workbookViewId="0" topLeftCell="F13">
      <selection pane="topLeft" activeCell="M26" sqref="M26"/>
    </sheetView>
  </sheetViews>
  <sheetFormatPr defaultRowHeight="12.75"/>
  <cols>
    <col min="1" max="1" width="13.1428571428571" customWidth="1"/>
    <col min="2" max="2" width="14.2857142857143" customWidth="1"/>
    <col min="3" max="3" width="12.8571428571429" customWidth="1"/>
    <col min="4" max="4" width="14.1428571428571" customWidth="1"/>
    <col min="5" max="5" width="70.2857142857143" customWidth="1"/>
    <col min="6" max="6" width="28.4285714285714" customWidth="1"/>
    <col min="7" max="7" width="23.4285714285714" customWidth="1"/>
    <col min="8" max="8" width="14.8571428571429" customWidth="1"/>
    <col min="9" max="9" width="15.2857142857143" customWidth="1"/>
    <col min="10" max="10" width="21.8571428571429"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ustomHeight="1">
      <c r="C3" s="184" t="s">
        <v>13</v>
      </c>
      <c r="D3" s="185"/>
      <c r="E3" s="185"/>
      <c r="F3" s="185"/>
      <c r="G3" s="186"/>
    </row>
    <row r="4" spans="3:7" s="14" customFormat="1" ht="63">
      <c r="C4" s="79" t="s">
        <v>190</v>
      </c>
      <c r="D4" s="80" t="s">
        <v>9</v>
      </c>
      <c r="E4" s="80" t="s">
        <v>8</v>
      </c>
      <c r="F4" s="80" t="s">
        <v>15</v>
      </c>
      <c r="G4" s="115" t="s">
        <v>154</v>
      </c>
    </row>
    <row r="5" spans="3:7" s="30" customFormat="1" ht="113.25" customHeight="1" thickBot="1">
      <c r="C5" s="31" t="str">
        <f>'3. Zakázky zadáváné ŘO'!A6:A6</f>
        <v>ZA1</v>
      </c>
      <c r="D5" s="42" t="str">
        <f>'3. Zakázky zadáváné ŘO'!B6:B6</f>
        <v>Obcházení povinného zadávacího řízení</v>
      </c>
      <c r="E5" s="42" t="str">
        <f>'3. Zakázky zadáváné ŘO'!C6:C6</f>
        <v>ŘO obchází požadované zadávací řízení v zájmu zvýhodnit konkrétního uchazeče, a to aby vyhrál nebo aby si udržel kontrakt, a to:                                                                         
- umělým dělením zakázky nebo
- nevyhlášením zadávacího řízení nebo 
- neregulérním rozšířením smlouvy. </v>
      </c>
      <c r="F5" s="94" t="str">
        <f>'3. Zakázky zadáváné ŘO'!E6:E6</f>
        <v>ŘO a TS</v>
      </c>
      <c r="G5" s="95" t="str">
        <f>'3. Zakázky zadáváné ŘO'!F6:F6</f>
        <v>Interní/ Koluze</v>
      </c>
    </row>
    <row r="8" spans="1:13" s="87" customFormat="1"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 r="A10" s="210">
        <v>3</v>
      </c>
      <c r="B10" s="177">
        <v>2</v>
      </c>
      <c r="C10" s="204">
        <f>A10*B10</f>
        <v>6</v>
      </c>
      <c r="D10" s="195" t="s">
        <v>100</v>
      </c>
      <c r="E10" s="196"/>
      <c r="F10" s="196"/>
      <c r="G10" s="196"/>
      <c r="H10" s="197"/>
      <c r="I10" s="171">
        <v>-1</v>
      </c>
      <c r="J10" s="171">
        <v>-1</v>
      </c>
      <c r="K10" s="189">
        <f>A10+I10</f>
        <v>2</v>
      </c>
      <c r="L10" s="189">
        <f>B10+J10</f>
        <v>1</v>
      </c>
      <c r="M10" s="204">
        <f>K10*L10</f>
        <v>2</v>
      </c>
    </row>
    <row r="11" spans="1:13" ht="53.25" customHeight="1">
      <c r="A11" s="211"/>
      <c r="B11" s="178"/>
      <c r="C11" s="205"/>
      <c r="D11" s="3" t="s">
        <v>350</v>
      </c>
      <c r="E11" s="6" t="s">
        <v>217</v>
      </c>
      <c r="F11" s="24" t="s">
        <v>1</v>
      </c>
      <c r="G11" s="24" t="s">
        <v>1</v>
      </c>
      <c r="H11" s="70" t="s">
        <v>3</v>
      </c>
      <c r="I11" s="171"/>
      <c r="J11" s="171"/>
      <c r="K11" s="189"/>
      <c r="L11" s="189"/>
      <c r="M11" s="205"/>
    </row>
    <row r="12" spans="1:13" ht="25.5">
      <c r="A12" s="211"/>
      <c r="B12" s="178"/>
      <c r="C12" s="205"/>
      <c r="D12" s="3" t="s">
        <v>351</v>
      </c>
      <c r="E12" s="6" t="s">
        <v>54</v>
      </c>
      <c r="F12" s="24"/>
      <c r="G12" s="24"/>
      <c r="H12" s="70"/>
      <c r="I12" s="171"/>
      <c r="J12" s="171"/>
      <c r="K12" s="189"/>
      <c r="L12" s="189"/>
      <c r="M12" s="205"/>
    </row>
    <row r="13" spans="1:13" ht="12.75">
      <c r="A13" s="211"/>
      <c r="B13" s="178"/>
      <c r="C13" s="205"/>
      <c r="D13" s="5" t="s">
        <v>352</v>
      </c>
      <c r="E13" s="9" t="s">
        <v>39</v>
      </c>
      <c r="F13" s="24"/>
      <c r="G13" s="24"/>
      <c r="H13" s="70"/>
      <c r="I13" s="171"/>
      <c r="J13" s="171"/>
      <c r="K13" s="189"/>
      <c r="L13" s="189"/>
      <c r="M13" s="205"/>
    </row>
    <row r="14" spans="1:13" ht="18.75" customHeight="1">
      <c r="A14" s="211"/>
      <c r="B14" s="178"/>
      <c r="C14" s="205"/>
      <c r="D14" s="207" t="s">
        <v>182</v>
      </c>
      <c r="E14" s="208"/>
      <c r="F14" s="208"/>
      <c r="G14" s="208"/>
      <c r="H14" s="209"/>
      <c r="I14" s="171"/>
      <c r="J14" s="171"/>
      <c r="K14" s="189"/>
      <c r="L14" s="189"/>
      <c r="M14" s="205"/>
    </row>
    <row r="15" spans="1:13" s="34" customFormat="1" ht="38.25">
      <c r="A15" s="211"/>
      <c r="B15" s="178"/>
      <c r="C15" s="205"/>
      <c r="D15" s="29" t="s">
        <v>353</v>
      </c>
      <c r="E15" s="6" t="s">
        <v>218</v>
      </c>
      <c r="F15" s="65" t="s">
        <v>1</v>
      </c>
      <c r="G15" s="65" t="s">
        <v>1</v>
      </c>
      <c r="H15" s="71" t="s">
        <v>3</v>
      </c>
      <c r="I15" s="171"/>
      <c r="J15" s="171"/>
      <c r="K15" s="189"/>
      <c r="L15" s="189"/>
      <c r="M15" s="205"/>
    </row>
    <row r="16" spans="1:13" s="34" customFormat="1" ht="25.5">
      <c r="A16" s="211"/>
      <c r="B16" s="178"/>
      <c r="C16" s="205"/>
      <c r="D16" s="29" t="s">
        <v>354</v>
      </c>
      <c r="E16" s="6" t="s">
        <v>54</v>
      </c>
      <c r="F16" s="65"/>
      <c r="G16" s="65"/>
      <c r="H16" s="71"/>
      <c r="I16" s="171"/>
      <c r="J16" s="171"/>
      <c r="K16" s="189"/>
      <c r="L16" s="189"/>
      <c r="M16" s="205"/>
    </row>
    <row r="17" spans="1:13" s="34" customFormat="1" ht="25.5">
      <c r="A17" s="211"/>
      <c r="B17" s="178"/>
      <c r="C17" s="205"/>
      <c r="D17" s="29" t="s">
        <v>355</v>
      </c>
      <c r="E17" s="6" t="s">
        <v>145</v>
      </c>
      <c r="F17" s="65"/>
      <c r="G17" s="65"/>
      <c r="H17" s="71"/>
      <c r="I17" s="171"/>
      <c r="J17" s="171"/>
      <c r="K17" s="189"/>
      <c r="L17" s="189"/>
      <c r="M17" s="205"/>
    </row>
    <row r="18" spans="1:13" s="34" customFormat="1" ht="12.75">
      <c r="A18" s="211"/>
      <c r="B18" s="178"/>
      <c r="C18" s="205"/>
      <c r="D18" s="45" t="s">
        <v>352</v>
      </c>
      <c r="E18" s="9" t="s">
        <v>39</v>
      </c>
      <c r="F18" s="65"/>
      <c r="G18" s="65"/>
      <c r="H18" s="71"/>
      <c r="I18" s="171"/>
      <c r="J18" s="171"/>
      <c r="K18" s="189"/>
      <c r="L18" s="189"/>
      <c r="M18" s="205"/>
    </row>
    <row r="19" spans="1:13" s="34" customFormat="1" ht="15.75">
      <c r="A19" s="211"/>
      <c r="B19" s="178"/>
      <c r="C19" s="205"/>
      <c r="D19" s="195" t="s">
        <v>98</v>
      </c>
      <c r="E19" s="196"/>
      <c r="F19" s="196"/>
      <c r="G19" s="196"/>
      <c r="H19" s="197"/>
      <c r="I19" s="171"/>
      <c r="J19" s="171"/>
      <c r="K19" s="189"/>
      <c r="L19" s="189"/>
      <c r="M19" s="205"/>
    </row>
    <row r="20" spans="1:13" ht="38.25">
      <c r="A20" s="211"/>
      <c r="B20" s="178"/>
      <c r="C20" s="205"/>
      <c r="D20" s="3" t="s">
        <v>356</v>
      </c>
      <c r="E20" s="6" t="s">
        <v>219</v>
      </c>
      <c r="F20" s="64" t="s">
        <v>1</v>
      </c>
      <c r="G20" s="64" t="s">
        <v>1</v>
      </c>
      <c r="H20" s="70" t="s">
        <v>3</v>
      </c>
      <c r="I20" s="171"/>
      <c r="J20" s="171"/>
      <c r="K20" s="189"/>
      <c r="L20" s="189"/>
      <c r="M20" s="205"/>
    </row>
    <row r="21" spans="1:13" ht="25.5">
      <c r="A21" s="211"/>
      <c r="B21" s="178"/>
      <c r="C21" s="205"/>
      <c r="D21" s="3" t="s">
        <v>357</v>
      </c>
      <c r="E21" s="6" t="s">
        <v>220</v>
      </c>
      <c r="F21" s="64"/>
      <c r="G21" s="64"/>
      <c r="H21" s="70"/>
      <c r="I21" s="171"/>
      <c r="J21" s="171"/>
      <c r="K21" s="189"/>
      <c r="L21" s="189"/>
      <c r="M21" s="205"/>
    </row>
    <row r="22" spans="1:13" ht="25.5">
      <c r="A22" s="211"/>
      <c r="B22" s="178"/>
      <c r="C22" s="205"/>
      <c r="D22" s="3" t="s">
        <v>358</v>
      </c>
      <c r="E22" s="6" t="s">
        <v>54</v>
      </c>
      <c r="F22" s="64"/>
      <c r="G22" s="64"/>
      <c r="H22" s="70"/>
      <c r="I22" s="171"/>
      <c r="J22" s="171"/>
      <c r="K22" s="189"/>
      <c r="L22" s="189"/>
      <c r="M22" s="205"/>
    </row>
    <row r="23" spans="1:13" ht="12.75">
      <c r="A23" s="212"/>
      <c r="B23" s="179"/>
      <c r="C23" s="206"/>
      <c r="D23" s="5" t="s">
        <v>352</v>
      </c>
      <c r="E23" s="9" t="s">
        <v>39</v>
      </c>
      <c r="F23" s="64"/>
      <c r="G23" s="64"/>
      <c r="H23" s="70"/>
      <c r="I23" s="171"/>
      <c r="J23" s="171"/>
      <c r="K23" s="189"/>
      <c r="L23" s="189"/>
      <c r="M23" s="206"/>
    </row>
    <row r="25" spans="1:13" ht="26.25" customHeight="1">
      <c r="A25" s="164" t="s">
        <v>25</v>
      </c>
      <c r="B25" s="165"/>
      <c r="C25" s="166"/>
      <c r="D25" s="173" t="s">
        <v>29</v>
      </c>
      <c r="E25" s="173"/>
      <c r="F25" s="173"/>
      <c r="G25" s="173"/>
      <c r="H25" s="173"/>
      <c r="I25" s="173"/>
      <c r="J25" s="173"/>
      <c r="K25" s="164" t="s">
        <v>77</v>
      </c>
      <c r="L25" s="165"/>
      <c r="M25" s="166"/>
    </row>
    <row r="26" spans="1:13" ht="78.75">
      <c r="A26" s="77" t="s">
        <v>23</v>
      </c>
      <c r="B26" s="77" t="s">
        <v>24</v>
      </c>
      <c r="C26" s="77" t="s">
        <v>26</v>
      </c>
      <c r="D26" s="172" t="s">
        <v>28</v>
      </c>
      <c r="E26" s="172"/>
      <c r="F26" s="25" t="s">
        <v>30</v>
      </c>
      <c r="G26" s="182" t="s">
        <v>31</v>
      </c>
      <c r="H26" s="183"/>
      <c r="I26" s="111" t="s">
        <v>442</v>
      </c>
      <c r="J26" s="111" t="s">
        <v>443</v>
      </c>
      <c r="K26" s="114" t="s">
        <v>426</v>
      </c>
      <c r="L26" s="114" t="s">
        <v>427</v>
      </c>
      <c r="M26" s="114" t="s">
        <v>428</v>
      </c>
    </row>
    <row r="27" spans="1:13" ht="12.75">
      <c r="A27" s="168">
        <f>K10</f>
        <v>2</v>
      </c>
      <c r="B27" s="168">
        <v>0</v>
      </c>
      <c r="C27" s="204">
        <f>M10</f>
        <v>2</v>
      </c>
      <c r="D27" s="167"/>
      <c r="E27" s="167"/>
      <c r="F27" s="5"/>
      <c r="G27" s="171"/>
      <c r="H27" s="171"/>
      <c r="I27" s="177">
        <v>-1</v>
      </c>
      <c r="J27" s="177">
        <v>-1</v>
      </c>
      <c r="K27" s="168">
        <f>A27+I27</f>
        <v>1</v>
      </c>
      <c r="L27" s="168">
        <f>B27+J27</f>
        <v>-1</v>
      </c>
      <c r="M27" s="204">
        <f>K27*L27</f>
        <v>-1</v>
      </c>
    </row>
    <row r="28" spans="1:13" ht="12.75">
      <c r="A28" s="169"/>
      <c r="B28" s="169"/>
      <c r="C28" s="205"/>
      <c r="D28" s="167"/>
      <c r="E28" s="167"/>
      <c r="F28" s="5"/>
      <c r="G28" s="171"/>
      <c r="H28" s="171"/>
      <c r="I28" s="178"/>
      <c r="J28" s="178"/>
      <c r="K28" s="169"/>
      <c r="L28" s="169"/>
      <c r="M28" s="205"/>
    </row>
    <row r="29" spans="1:13" ht="12.75">
      <c r="A29" s="169"/>
      <c r="B29" s="169"/>
      <c r="C29" s="205"/>
      <c r="D29" s="167"/>
      <c r="E29" s="167"/>
      <c r="F29" s="5"/>
      <c r="G29" s="171"/>
      <c r="H29" s="171"/>
      <c r="I29" s="178"/>
      <c r="J29" s="178"/>
      <c r="K29" s="169"/>
      <c r="L29" s="169"/>
      <c r="M29" s="205"/>
    </row>
    <row r="30" spans="1:13" ht="12.75">
      <c r="A30" s="169"/>
      <c r="B30" s="169"/>
      <c r="C30" s="205"/>
      <c r="D30" s="167"/>
      <c r="E30" s="167"/>
      <c r="F30" s="5"/>
      <c r="G30" s="171"/>
      <c r="H30" s="171"/>
      <c r="I30" s="178"/>
      <c r="J30" s="178"/>
      <c r="K30" s="169"/>
      <c r="L30" s="169"/>
      <c r="M30" s="205"/>
    </row>
    <row r="31" spans="1:13" ht="12.75">
      <c r="A31" s="169"/>
      <c r="B31" s="169"/>
      <c r="C31" s="205"/>
      <c r="D31" s="167"/>
      <c r="E31" s="167"/>
      <c r="F31" s="5"/>
      <c r="G31" s="171"/>
      <c r="H31" s="171"/>
      <c r="I31" s="178"/>
      <c r="J31" s="178"/>
      <c r="K31" s="169"/>
      <c r="L31" s="169"/>
      <c r="M31" s="205"/>
    </row>
    <row r="32" spans="1:13" ht="12.75">
      <c r="A32" s="169"/>
      <c r="B32" s="169"/>
      <c r="C32" s="205"/>
      <c r="D32" s="167"/>
      <c r="E32" s="167"/>
      <c r="F32" s="5"/>
      <c r="G32" s="171"/>
      <c r="H32" s="171"/>
      <c r="I32" s="178"/>
      <c r="J32" s="178"/>
      <c r="K32" s="169"/>
      <c r="L32" s="169"/>
      <c r="M32" s="205"/>
    </row>
    <row r="33" spans="1:13" ht="12.75">
      <c r="A33" s="169"/>
      <c r="B33" s="169"/>
      <c r="C33" s="205"/>
      <c r="D33" s="167"/>
      <c r="E33" s="167"/>
      <c r="F33" s="5"/>
      <c r="G33" s="171"/>
      <c r="H33" s="171"/>
      <c r="I33" s="178"/>
      <c r="J33" s="178"/>
      <c r="K33" s="169"/>
      <c r="L33" s="169"/>
      <c r="M33" s="205"/>
    </row>
    <row r="34" spans="1:13" ht="12.75">
      <c r="A34" s="169"/>
      <c r="B34" s="169"/>
      <c r="C34" s="205"/>
      <c r="D34" s="167"/>
      <c r="E34" s="167"/>
      <c r="F34" s="5"/>
      <c r="G34" s="171"/>
      <c r="H34" s="171"/>
      <c r="I34" s="178"/>
      <c r="J34" s="178"/>
      <c r="K34" s="169"/>
      <c r="L34" s="169"/>
      <c r="M34" s="205"/>
    </row>
    <row r="35" spans="1:13" ht="12.75">
      <c r="A35" s="170"/>
      <c r="B35" s="170"/>
      <c r="C35" s="205"/>
      <c r="D35" s="167"/>
      <c r="E35" s="167"/>
      <c r="F35" s="5"/>
      <c r="G35" s="171"/>
      <c r="H35" s="171"/>
      <c r="I35" s="179"/>
      <c r="J35" s="179"/>
      <c r="K35" s="170"/>
      <c r="L35" s="170"/>
      <c r="M35" s="205"/>
    </row>
    <row r="59" spans="2:3" ht="12.75">
      <c r="B59">
        <v>1</v>
      </c>
      <c r="C59">
        <v>-1</v>
      </c>
    </row>
    <row r="60" spans="2:3" ht="12.75">
      <c r="B60">
        <v>2</v>
      </c>
      <c r="C60">
        <v>-2</v>
      </c>
    </row>
    <row r="61" spans="2:3" ht="12.75">
      <c r="B61">
        <v>3</v>
      </c>
      <c r="C61">
        <v>-3</v>
      </c>
    </row>
    <row r="62" spans="2:3" ht="12.75">
      <c r="B62">
        <v>4</v>
      </c>
      <c r="C62">
        <v>-4</v>
      </c>
    </row>
  </sheetData>
  <mergeCells count="46">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s>
  <conditionalFormatting sqref="C10">
    <cfRule type="cellIs" priority="30" dxfId="2" operator="between">
      <formula>8</formula>
      <formula>16</formula>
    </cfRule>
    <cfRule type="cellIs" priority="31" dxfId="1" operator="between">
      <formula>4</formula>
      <formula>6</formula>
    </cfRule>
    <cfRule type="cellIs" priority="32" dxfId="0" operator="between">
      <formula>0</formula>
      <formula>3</formula>
    </cfRule>
  </conditionalFormatting>
  <conditionalFormatting sqref="F15:H18">
    <cfRule type="cellIs" priority="23" dxfId="12" operator="between">
      <formula>0</formula>
      <formula>0</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2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I27:J35 I10:J10">
      <formula1>negative</formula1>
    </dataValidation>
    <dataValidation type="list" allowBlank="1" showInputMessage="1" showErrorMessage="1" sqref="A10:B10">
      <formula1>positive</formula1>
    </dataValidation>
    <dataValidation type="list" allowBlank="1" showInputMessage="1" showErrorMessage="1" sqref="F11:H13 F15:H18 F20:H23">
      <formula1>#REF!</formula1>
    </dataValidation>
  </dataValidations>
  <pageMargins left="0.708661417322835" right="0.708661417322835" top="0.748031496062992" bottom="0.748031496062992" header="0.31496062992126" footer="0.31496062992126"/>
  <pageSetup orientation="landscape" paperSize="9" scale="48" r:id="rId1"/>
  <headerFooter>
    <oddHeader>&amp;RIII.</oddHead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
  </sheetPr>
  <dimension ref="A3:M63"/>
  <sheetViews>
    <sheetView view="pageBreakPreview" zoomScaleNormal="75" zoomScaleSheetLayoutView="100" workbookViewId="0" topLeftCell="B7">
      <selection pane="topLeft" activeCell="M26" sqref="M26"/>
    </sheetView>
  </sheetViews>
  <sheetFormatPr defaultRowHeight="12.75"/>
  <cols>
    <col min="1" max="1" width="13.1428571428571" style="34" customWidth="1"/>
    <col min="2" max="2" width="14.2857142857143" style="34" customWidth="1"/>
    <col min="3" max="3" width="12.8571428571429" style="34" customWidth="1"/>
    <col min="4" max="4" width="15.8571428571429" style="34" customWidth="1"/>
    <col min="5" max="5" width="70.2857142857143" style="34" customWidth="1"/>
    <col min="6" max="6" width="28.4285714285714" style="34" customWidth="1"/>
    <col min="7" max="7" width="23.4285714285714" style="34" customWidth="1"/>
    <col min="8" max="8" width="14.8571428571429" style="34" customWidth="1"/>
    <col min="9" max="9" width="15.2857142857143" style="34" customWidth="1"/>
    <col min="10" max="10" width="21.8571428571429" style="34" customWidth="1"/>
    <col min="11" max="11" width="14.5714285714286" style="34" customWidth="1"/>
    <col min="12" max="12" width="15.2857142857143" style="34" customWidth="1"/>
    <col min="13" max="13" width="15.4285714285714" style="34" customWidth="1"/>
    <col min="14" max="14" width="29.2857142857143" style="34" customWidth="1"/>
    <col min="15" max="15" width="15.2857142857143" style="34" customWidth="1"/>
    <col min="16" max="16" width="18.5714285714286" style="34" customWidth="1"/>
    <col min="17" max="17" width="14.7142857142857" style="34" bestFit="1" customWidth="1"/>
    <col min="18" max="18" width="15.8571428571429" style="34" bestFit="1" customWidth="1"/>
    <col min="19" max="19" width="13.2857142857143" style="34" customWidth="1"/>
    <col min="20" max="20" width="12.7142857142857" style="34" customWidth="1"/>
    <col min="21" max="21" width="13.7142857142857" style="34" customWidth="1"/>
    <col min="22" max="22" width="41.2857142857143" style="34" customWidth="1"/>
    <col min="23" max="16384" width="9.14285714285714" style="34"/>
  </cols>
  <sheetData>
    <row r="2" ht="13.5" thickBot="1"/>
    <row r="3" spans="3:7" s="38" customFormat="1" ht="26.25" customHeight="1">
      <c r="C3" s="184" t="s">
        <v>13</v>
      </c>
      <c r="D3" s="185"/>
      <c r="E3" s="185"/>
      <c r="F3" s="185"/>
      <c r="G3" s="186"/>
    </row>
    <row r="4" spans="3:7" s="39" customFormat="1" ht="63">
      <c r="C4" s="79" t="s">
        <v>190</v>
      </c>
      <c r="D4" s="80" t="s">
        <v>9</v>
      </c>
      <c r="E4" s="80" t="s">
        <v>8</v>
      </c>
      <c r="F4" s="80" t="s">
        <v>15</v>
      </c>
      <c r="G4" s="115" t="s">
        <v>154</v>
      </c>
    </row>
    <row r="5" spans="3:7" s="40" customFormat="1" ht="92.25" customHeight="1" thickBot="1">
      <c r="C5" s="41" t="str">
        <f>'3. Zakázky zadáváné ŘO'!A7:A7</f>
        <v>ZA2</v>
      </c>
      <c r="D5" s="42" t="str">
        <f>'3. Zakázky zadáváné ŘO'!B7:B7</f>
        <v>Manipulace se zadávacím řízením</v>
      </c>
      <c r="E5" s="42" t="str">
        <f>'3. Zakázky zadáváné ŘO'!C7:C7</f>
        <v>ŘO zvýhodňuje uchazeče tím, že:
- vytvoří zakázku na míru nebo
- poskytuje důvěrné informace
- manipuluje s nabídkami.</v>
      </c>
      <c r="F5" s="93" t="s">
        <v>156</v>
      </c>
      <c r="G5" s="92" t="str">
        <f>'3. Zakázky zadáváné ŘO'!F7:F7</f>
        <v>Koluze</v>
      </c>
    </row>
    <row r="8" spans="1:13" ht="26.25" customHeight="1">
      <c r="A8" s="174" t="s">
        <v>32</v>
      </c>
      <c r="B8" s="175"/>
      <c r="C8" s="176"/>
      <c r="D8" s="174" t="s">
        <v>16</v>
      </c>
      <c r="E8" s="175"/>
      <c r="F8" s="175"/>
      <c r="G8" s="175"/>
      <c r="H8" s="175"/>
      <c r="I8" s="175"/>
      <c r="J8" s="17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ustomHeight="1">
      <c r="A10" s="171">
        <v>4</v>
      </c>
      <c r="B10" s="171">
        <v>2</v>
      </c>
      <c r="C10" s="187">
        <f>A10*B10</f>
        <v>8</v>
      </c>
      <c r="D10" s="198" t="s">
        <v>144</v>
      </c>
      <c r="E10" s="199"/>
      <c r="F10" s="199"/>
      <c r="G10" s="199"/>
      <c r="H10" s="200"/>
      <c r="I10" s="214">
        <v>-1</v>
      </c>
      <c r="J10" s="214">
        <v>-1</v>
      </c>
      <c r="K10" s="213">
        <f>A10+I10</f>
        <v>3</v>
      </c>
      <c r="L10" s="213">
        <f>B10+J10</f>
        <v>1</v>
      </c>
      <c r="M10" s="187">
        <f>K10*L10</f>
        <v>3</v>
      </c>
    </row>
    <row r="11" spans="1:13" ht="38.25">
      <c r="A11" s="171"/>
      <c r="B11" s="171"/>
      <c r="C11" s="187"/>
      <c r="D11" s="29" t="s">
        <v>359</v>
      </c>
      <c r="E11" s="6" t="s">
        <v>218</v>
      </c>
      <c r="F11" s="69" t="s">
        <v>1</v>
      </c>
      <c r="G11" s="69" t="s">
        <v>1</v>
      </c>
      <c r="H11" s="71" t="s">
        <v>3</v>
      </c>
      <c r="I11" s="214"/>
      <c r="J11" s="214"/>
      <c r="K11" s="213"/>
      <c r="L11" s="213"/>
      <c r="M11" s="187"/>
    </row>
    <row r="12" spans="1:13" ht="25.5">
      <c r="A12" s="171"/>
      <c r="B12" s="171"/>
      <c r="C12" s="187"/>
      <c r="D12" s="29" t="s">
        <v>360</v>
      </c>
      <c r="E12" s="6" t="s">
        <v>54</v>
      </c>
      <c r="F12" s="69"/>
      <c r="G12" s="69"/>
      <c r="H12" s="71"/>
      <c r="I12" s="214"/>
      <c r="J12" s="214"/>
      <c r="K12" s="213"/>
      <c r="L12" s="213"/>
      <c r="M12" s="187"/>
    </row>
    <row r="13" spans="1:13" ht="12.75">
      <c r="A13" s="171"/>
      <c r="B13" s="171"/>
      <c r="C13" s="187"/>
      <c r="D13" s="45" t="s">
        <v>361</v>
      </c>
      <c r="E13" s="9" t="s">
        <v>39</v>
      </c>
      <c r="F13" s="69"/>
      <c r="G13" s="69"/>
      <c r="H13" s="71"/>
      <c r="I13" s="214"/>
      <c r="J13" s="214"/>
      <c r="K13" s="213"/>
      <c r="L13" s="213"/>
      <c r="M13" s="187"/>
    </row>
    <row r="14" spans="1:13" ht="15.75" customHeight="1">
      <c r="A14" s="171"/>
      <c r="B14" s="171"/>
      <c r="C14" s="187"/>
      <c r="D14" s="198" t="s">
        <v>108</v>
      </c>
      <c r="E14" s="199"/>
      <c r="F14" s="199"/>
      <c r="G14" s="199"/>
      <c r="H14" s="200"/>
      <c r="I14" s="214"/>
      <c r="J14" s="214"/>
      <c r="K14" s="213"/>
      <c r="L14" s="213"/>
      <c r="M14" s="187"/>
    </row>
    <row r="15" spans="1:13" ht="38.25">
      <c r="A15" s="171"/>
      <c r="B15" s="171"/>
      <c r="C15" s="187"/>
      <c r="D15" s="3" t="s">
        <v>362</v>
      </c>
      <c r="E15" s="6" t="s">
        <v>183</v>
      </c>
      <c r="F15" s="69" t="s">
        <v>1</v>
      </c>
      <c r="G15" s="69" t="s">
        <v>1</v>
      </c>
      <c r="H15" s="71" t="s">
        <v>3</v>
      </c>
      <c r="I15" s="214"/>
      <c r="J15" s="214"/>
      <c r="K15" s="213"/>
      <c r="L15" s="213"/>
      <c r="M15" s="187"/>
    </row>
    <row r="16" spans="1:13" ht="25.5">
      <c r="A16" s="171"/>
      <c r="B16" s="171"/>
      <c r="C16" s="187"/>
      <c r="D16" s="3" t="s">
        <v>363</v>
      </c>
      <c r="E16" s="6" t="s">
        <v>221</v>
      </c>
      <c r="F16" s="69"/>
      <c r="G16" s="69"/>
      <c r="H16" s="71"/>
      <c r="I16" s="214"/>
      <c r="J16" s="214"/>
      <c r="K16" s="213"/>
      <c r="L16" s="213"/>
      <c r="M16" s="187"/>
    </row>
    <row r="17" spans="1:13" ht="25.5">
      <c r="A17" s="171"/>
      <c r="B17" s="171"/>
      <c r="C17" s="187"/>
      <c r="D17" s="3" t="s">
        <v>364</v>
      </c>
      <c r="E17" s="6" t="s">
        <v>97</v>
      </c>
      <c r="F17" s="69"/>
      <c r="G17" s="69"/>
      <c r="H17" s="71"/>
      <c r="I17" s="214"/>
      <c r="J17" s="214"/>
      <c r="K17" s="213"/>
      <c r="L17" s="213"/>
      <c r="M17" s="187"/>
    </row>
    <row r="18" spans="1:13" ht="15.75" customHeight="1">
      <c r="A18" s="171"/>
      <c r="B18" s="171"/>
      <c r="C18" s="187"/>
      <c r="D18" s="5" t="s">
        <v>365</v>
      </c>
      <c r="E18" s="9" t="s">
        <v>39</v>
      </c>
      <c r="F18" s="69"/>
      <c r="G18" s="69"/>
      <c r="H18" s="71"/>
      <c r="I18" s="214"/>
      <c r="J18" s="214"/>
      <c r="K18" s="213"/>
      <c r="L18" s="213"/>
      <c r="M18" s="187"/>
    </row>
    <row r="19" spans="1:13" ht="15.75" customHeight="1">
      <c r="A19" s="171"/>
      <c r="B19" s="171"/>
      <c r="C19" s="187"/>
      <c r="D19" s="198" t="s">
        <v>110</v>
      </c>
      <c r="E19" s="199"/>
      <c r="F19" s="199"/>
      <c r="G19" s="199"/>
      <c r="H19" s="200"/>
      <c r="I19" s="214"/>
      <c r="J19" s="214"/>
      <c r="K19" s="213"/>
      <c r="L19" s="213"/>
      <c r="M19" s="187"/>
    </row>
    <row r="20" spans="1:13" ht="25.5">
      <c r="A20" s="171"/>
      <c r="B20" s="171"/>
      <c r="C20" s="187"/>
      <c r="D20" s="3" t="s">
        <v>366</v>
      </c>
      <c r="E20" s="6" t="s">
        <v>222</v>
      </c>
      <c r="F20" s="69" t="s">
        <v>1</v>
      </c>
      <c r="G20" s="69" t="s">
        <v>1</v>
      </c>
      <c r="H20" s="71" t="s">
        <v>3</v>
      </c>
      <c r="I20" s="214"/>
      <c r="J20" s="214"/>
      <c r="K20" s="213"/>
      <c r="L20" s="213"/>
      <c r="M20" s="187"/>
    </row>
    <row r="21" spans="1:13" ht="25.5">
      <c r="A21" s="171"/>
      <c r="B21" s="171"/>
      <c r="C21" s="187"/>
      <c r="D21" s="3" t="s">
        <v>367</v>
      </c>
      <c r="E21" s="6" t="s">
        <v>97</v>
      </c>
      <c r="F21" s="69"/>
      <c r="G21" s="69"/>
      <c r="H21" s="71"/>
      <c r="I21" s="214"/>
      <c r="J21" s="214"/>
      <c r="K21" s="213"/>
      <c r="L21" s="213"/>
      <c r="M21" s="187"/>
    </row>
    <row r="22" spans="1:13" ht="12.75">
      <c r="A22" s="171"/>
      <c r="B22" s="171"/>
      <c r="C22" s="187"/>
      <c r="D22" s="5" t="s">
        <v>368</v>
      </c>
      <c r="E22" s="9" t="s">
        <v>39</v>
      </c>
      <c r="F22" s="69"/>
      <c r="G22" s="69"/>
      <c r="H22" s="71"/>
      <c r="I22" s="214"/>
      <c r="J22" s="214"/>
      <c r="K22" s="213"/>
      <c r="L22" s="213"/>
      <c r="M22" s="187"/>
    </row>
    <row r="25" spans="1:13" ht="26.25" customHeight="1">
      <c r="A25" s="164" t="s">
        <v>25</v>
      </c>
      <c r="B25" s="165"/>
      <c r="C25" s="166"/>
      <c r="D25" s="173" t="s">
        <v>29</v>
      </c>
      <c r="E25" s="173"/>
      <c r="F25" s="173"/>
      <c r="G25" s="173"/>
      <c r="H25" s="173"/>
      <c r="I25" s="173"/>
      <c r="J25" s="173"/>
      <c r="K25" s="164" t="s">
        <v>77</v>
      </c>
      <c r="L25" s="165"/>
      <c r="M25" s="166"/>
    </row>
    <row r="26" spans="1:13" ht="78.75">
      <c r="A26" s="77" t="s">
        <v>23</v>
      </c>
      <c r="B26" s="77" t="s">
        <v>24</v>
      </c>
      <c r="C26" s="77" t="s">
        <v>26</v>
      </c>
      <c r="D26" s="172" t="s">
        <v>28</v>
      </c>
      <c r="E26" s="172"/>
      <c r="F26" s="25" t="s">
        <v>30</v>
      </c>
      <c r="G26" s="182" t="s">
        <v>31</v>
      </c>
      <c r="H26" s="183"/>
      <c r="I26" s="111" t="s">
        <v>442</v>
      </c>
      <c r="J26" s="111" t="s">
        <v>443</v>
      </c>
      <c r="K26" s="114" t="s">
        <v>426</v>
      </c>
      <c r="L26" s="114" t="s">
        <v>427</v>
      </c>
      <c r="M26" s="114" t="s">
        <v>428</v>
      </c>
    </row>
    <row r="27" spans="1:13" ht="12.75">
      <c r="A27" s="216">
        <f>K10</f>
        <v>3</v>
      </c>
      <c r="B27" s="216">
        <f>L10</f>
        <v>1</v>
      </c>
      <c r="C27" s="187">
        <f>M10</f>
        <v>3</v>
      </c>
      <c r="D27" s="215"/>
      <c r="E27" s="215"/>
      <c r="F27" s="45"/>
      <c r="G27" s="214"/>
      <c r="H27" s="214"/>
      <c r="I27" s="219">
        <v>-1</v>
      </c>
      <c r="J27" s="219">
        <v>-1</v>
      </c>
      <c r="K27" s="216">
        <f>A27+I27</f>
        <v>2</v>
      </c>
      <c r="L27" s="216">
        <f>B27+J27</f>
        <v>0</v>
      </c>
      <c r="M27" s="187">
        <f>K27*L27</f>
        <v>0</v>
      </c>
    </row>
    <row r="28" spans="1:13" ht="12.75">
      <c r="A28" s="217"/>
      <c r="B28" s="217"/>
      <c r="C28" s="187"/>
      <c r="D28" s="215"/>
      <c r="E28" s="215"/>
      <c r="F28" s="45"/>
      <c r="G28" s="214"/>
      <c r="H28" s="214"/>
      <c r="I28" s="220"/>
      <c r="J28" s="220"/>
      <c r="K28" s="217"/>
      <c r="L28" s="217"/>
      <c r="M28" s="187"/>
    </row>
    <row r="29" spans="1:13" ht="12.75">
      <c r="A29" s="217"/>
      <c r="B29" s="217"/>
      <c r="C29" s="187"/>
      <c r="D29" s="215"/>
      <c r="E29" s="215"/>
      <c r="F29" s="45"/>
      <c r="G29" s="214"/>
      <c r="H29" s="214"/>
      <c r="I29" s="220"/>
      <c r="J29" s="220"/>
      <c r="K29" s="217"/>
      <c r="L29" s="217"/>
      <c r="M29" s="187"/>
    </row>
    <row r="30" spans="1:13" ht="12.75">
      <c r="A30" s="217"/>
      <c r="B30" s="217"/>
      <c r="C30" s="187"/>
      <c r="D30" s="215"/>
      <c r="E30" s="215"/>
      <c r="F30" s="45"/>
      <c r="G30" s="214"/>
      <c r="H30" s="214"/>
      <c r="I30" s="220"/>
      <c r="J30" s="220"/>
      <c r="K30" s="217"/>
      <c r="L30" s="217"/>
      <c r="M30" s="187"/>
    </row>
    <row r="31" spans="1:13" ht="12.75">
      <c r="A31" s="217"/>
      <c r="B31" s="217"/>
      <c r="C31" s="187"/>
      <c r="D31" s="215"/>
      <c r="E31" s="215"/>
      <c r="F31" s="45"/>
      <c r="G31" s="214"/>
      <c r="H31" s="214"/>
      <c r="I31" s="220"/>
      <c r="J31" s="220"/>
      <c r="K31" s="217"/>
      <c r="L31" s="217"/>
      <c r="M31" s="187"/>
    </row>
    <row r="32" spans="1:13" ht="12.75">
      <c r="A32" s="217"/>
      <c r="B32" s="217"/>
      <c r="C32" s="187"/>
      <c r="D32" s="215"/>
      <c r="E32" s="215"/>
      <c r="F32" s="45"/>
      <c r="G32" s="214"/>
      <c r="H32" s="214"/>
      <c r="I32" s="220"/>
      <c r="J32" s="220"/>
      <c r="K32" s="217"/>
      <c r="L32" s="217"/>
      <c r="M32" s="187"/>
    </row>
    <row r="33" spans="1:13" ht="12.75">
      <c r="A33" s="217"/>
      <c r="B33" s="217"/>
      <c r="C33" s="187"/>
      <c r="D33" s="215"/>
      <c r="E33" s="215"/>
      <c r="F33" s="45"/>
      <c r="G33" s="214"/>
      <c r="H33" s="214"/>
      <c r="I33" s="220"/>
      <c r="J33" s="220"/>
      <c r="K33" s="217"/>
      <c r="L33" s="217"/>
      <c r="M33" s="187"/>
    </row>
    <row r="34" spans="1:13" ht="12.75">
      <c r="A34" s="217"/>
      <c r="B34" s="217"/>
      <c r="C34" s="187"/>
      <c r="D34" s="215"/>
      <c r="E34" s="215"/>
      <c r="F34" s="45"/>
      <c r="G34" s="214"/>
      <c r="H34" s="214"/>
      <c r="I34" s="220"/>
      <c r="J34" s="220"/>
      <c r="K34" s="217"/>
      <c r="L34" s="217"/>
      <c r="M34" s="187"/>
    </row>
    <row r="35" spans="1:13" ht="12.75">
      <c r="A35" s="218"/>
      <c r="B35" s="218"/>
      <c r="C35" s="187"/>
      <c r="D35" s="215"/>
      <c r="E35" s="215"/>
      <c r="F35" s="45"/>
      <c r="G35" s="214"/>
      <c r="H35" s="214"/>
      <c r="I35" s="221"/>
      <c r="J35" s="221"/>
      <c r="K35" s="218"/>
      <c r="L35" s="218"/>
      <c r="M35" s="187"/>
    </row>
    <row r="59" spans="2:3" ht="12.75">
      <c r="B59" s="34">
        <v>1</v>
      </c>
      <c r="C59" s="34">
        <v>-1</v>
      </c>
    </row>
    <row r="60" spans="2:3" ht="12.75">
      <c r="B60" s="34">
        <v>2</v>
      </c>
      <c r="C60" s="34">
        <v>-2</v>
      </c>
    </row>
    <row r="61" spans="2:3" ht="12.75">
      <c r="B61" s="34">
        <v>3</v>
      </c>
      <c r="C61" s="34">
        <v>-3</v>
      </c>
    </row>
    <row r="62" spans="2:3" ht="12.75">
      <c r="B62" s="34">
        <v>4</v>
      </c>
      <c r="C62" s="34">
        <v>-4</v>
      </c>
    </row>
    <row r="63" spans="2:3" ht="12.75">
      <c r="B63" s="34">
        <v>5</v>
      </c>
      <c r="C63" s="34">
        <v>-5</v>
      </c>
    </row>
  </sheetData>
  <mergeCells count="46">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s>
  <conditionalFormatting sqref="F11:H12 I10">
    <cfRule type="cellIs" priority="34" dxfId="12" operator="between">
      <formula>0</formula>
      <formula>0</formula>
    </cfRule>
  </conditionalFormatting>
  <conditionalFormatting sqref="F13:H13">
    <cfRule type="cellIs" priority="21" dxfId="12" operator="between">
      <formula>0</formula>
      <formula>0</formula>
    </cfRule>
  </conditionalFormatting>
  <conditionalFormatting sqref="F15:H18">
    <cfRule type="cellIs" priority="14" dxfId="12" operator="between">
      <formula>0</formula>
      <formula>0</formula>
    </cfRule>
  </conditionalFormatting>
  <conditionalFormatting sqref="F20:H22">
    <cfRule type="cellIs" priority="1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2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I27:J35 I10:J10">
      <formula1>negative</formula1>
    </dataValidation>
    <dataValidation type="list" allowBlank="1" showInputMessage="1" showErrorMessage="1" sqref="A10:B10">
      <formula1>positive</formula1>
    </dataValidation>
    <dataValidation type="list" allowBlank="1" showInputMessage="1" showErrorMessage="1" sqref="F11:H13 F15:H22">
      <formula1>#REF!</formula1>
    </dataValidation>
  </dataValidations>
  <pageMargins left="0.708661417322835" right="0.708661417322835" top="0.748031496062992" bottom="0.748031496062992" header="0.31496062992126" footer="0.31496062992126"/>
  <pageSetup orientation="landscape" paperSize="9" scale="48" r:id="rId1"/>
  <headerFooter>
    <oddHeader>&amp;RIII.</oddHead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
    <pageSetUpPr fitToPage="1"/>
  </sheetPr>
  <dimension ref="A3:M62"/>
  <sheetViews>
    <sheetView view="pageBreakPreview" zoomScaleNormal="75" zoomScaleSheetLayoutView="100" workbookViewId="0" topLeftCell="F7">
      <selection pane="topLeft" activeCell="M25" sqref="M25"/>
    </sheetView>
  </sheetViews>
  <sheetFormatPr defaultRowHeight="12.75"/>
  <cols>
    <col min="1" max="1" width="13.1428571428571" style="34" customWidth="1"/>
    <col min="2" max="2" width="14.2857142857143" style="34" customWidth="1"/>
    <col min="3" max="3" width="12.8571428571429" style="34" customWidth="1"/>
    <col min="4" max="4" width="15.8571428571429" style="34" customWidth="1"/>
    <col min="5" max="5" width="70.2857142857143" style="34" customWidth="1"/>
    <col min="6" max="6" width="28.4285714285714" style="34" customWidth="1"/>
    <col min="7" max="7" width="23.4285714285714" style="34" customWidth="1"/>
    <col min="8" max="8" width="14.8571428571429" style="34" customWidth="1"/>
    <col min="9" max="9" width="15.2857142857143" style="34" customWidth="1"/>
    <col min="10" max="10" width="21.8571428571429" style="34" customWidth="1"/>
    <col min="11" max="11" width="14.5714285714286" style="34" customWidth="1"/>
    <col min="12" max="12" width="15.2857142857143" style="34" customWidth="1"/>
    <col min="13" max="13" width="15.4285714285714" style="34" customWidth="1"/>
    <col min="14" max="14" width="29.2857142857143" style="34" customWidth="1"/>
    <col min="15" max="15" width="15.2857142857143" style="34" customWidth="1"/>
    <col min="16" max="16" width="18.5714285714286" style="34" customWidth="1"/>
    <col min="17" max="17" width="14.7142857142857" style="34" bestFit="1" customWidth="1"/>
    <col min="18" max="18" width="15.8571428571429" style="34" bestFit="1" customWidth="1"/>
    <col min="19" max="19" width="13.2857142857143" style="34" customWidth="1"/>
    <col min="20" max="20" width="12.7142857142857" style="34" customWidth="1"/>
    <col min="21" max="21" width="13.7142857142857" style="34" customWidth="1"/>
    <col min="22" max="22" width="41.2857142857143" style="34" customWidth="1"/>
    <col min="23" max="16384" width="9.14285714285714" style="34"/>
  </cols>
  <sheetData>
    <row r="2" ht="13.5" thickBot="1"/>
    <row r="3" spans="3:7" s="38" customFormat="1" ht="26.25" customHeight="1">
      <c r="C3" s="184" t="s">
        <v>13</v>
      </c>
      <c r="D3" s="185"/>
      <c r="E3" s="185"/>
      <c r="F3" s="185"/>
      <c r="G3" s="186"/>
    </row>
    <row r="4" spans="3:7" s="39" customFormat="1" ht="63">
      <c r="C4" s="79" t="s">
        <v>190</v>
      </c>
      <c r="D4" s="80" t="s">
        <v>9</v>
      </c>
      <c r="E4" s="80" t="s">
        <v>8</v>
      </c>
      <c r="F4" s="80" t="s">
        <v>15</v>
      </c>
      <c r="G4" s="115" t="s">
        <v>154</v>
      </c>
    </row>
    <row r="5" spans="3:7" s="40" customFormat="1" ht="75.75" customHeight="1" thickBot="1">
      <c r="C5" s="41" t="str">
        <f>'3. Zakázky zadáváné ŘO'!A8:A8</f>
        <v>ZA3</v>
      </c>
      <c r="D5" s="42" t="str">
        <f>'3. Zakázky zadáváné ŘO'!B8:B8</f>
        <v>Nepřiznaný střet zájmů, úplatky nebo provize</v>
      </c>
      <c r="E5" s="42" t="str">
        <f>'3. Zakázky zadáváné ŘO'!C8:C8</f>
        <v>ŘO zvýhodňuje uchazeče, protože:
- je v nepřiznaném střetu zájmů, nebo
- došlo k úplatkářství</v>
      </c>
      <c r="F5" s="93" t="s">
        <v>53</v>
      </c>
      <c r="G5" s="92" t="s">
        <v>156</v>
      </c>
    </row>
    <row r="8" spans="1:13" ht="26.25" customHeight="1">
      <c r="A8" s="174" t="s">
        <v>32</v>
      </c>
      <c r="B8" s="175"/>
      <c r="C8" s="176"/>
      <c r="D8" s="164" t="s">
        <v>16</v>
      </c>
      <c r="E8" s="165"/>
      <c r="F8" s="165"/>
      <c r="G8" s="165"/>
      <c r="H8" s="165"/>
      <c r="I8" s="165"/>
      <c r="J8" s="16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 r="A10" s="219">
        <v>2</v>
      </c>
      <c r="B10" s="219">
        <v>4</v>
      </c>
      <c r="C10" s="187">
        <f>A10*B10</f>
        <v>8</v>
      </c>
      <c r="D10" s="198" t="s">
        <v>52</v>
      </c>
      <c r="E10" s="199"/>
      <c r="F10" s="199"/>
      <c r="G10" s="199"/>
      <c r="H10" s="200"/>
      <c r="I10" s="219">
        <v>-1</v>
      </c>
      <c r="J10" s="219">
        <v>-1</v>
      </c>
      <c r="K10" s="216">
        <f>A10+I10</f>
        <v>1</v>
      </c>
      <c r="L10" s="216">
        <f>B10+J10</f>
        <v>3</v>
      </c>
      <c r="M10" s="187">
        <f>K10*L10</f>
        <v>3</v>
      </c>
    </row>
    <row r="11" spans="1:13" ht="25.5">
      <c r="A11" s="220"/>
      <c r="B11" s="220"/>
      <c r="C11" s="187"/>
      <c r="D11" s="3" t="s">
        <v>369</v>
      </c>
      <c r="E11" s="6" t="s">
        <v>223</v>
      </c>
      <c r="F11" s="69" t="s">
        <v>1</v>
      </c>
      <c r="G11" s="69" t="s">
        <v>1</v>
      </c>
      <c r="H11" s="69" t="s">
        <v>3</v>
      </c>
      <c r="I11" s="220"/>
      <c r="J11" s="220"/>
      <c r="K11" s="217"/>
      <c r="L11" s="217"/>
      <c r="M11" s="187">
        <f>K10*L11</f>
        <v>0</v>
      </c>
    </row>
    <row r="12" spans="1:13" ht="38.25">
      <c r="A12" s="220"/>
      <c r="B12" s="220"/>
      <c r="C12" s="187"/>
      <c r="D12" s="3" t="s">
        <v>370</v>
      </c>
      <c r="E12" s="6" t="s">
        <v>218</v>
      </c>
      <c r="F12" s="69"/>
      <c r="G12" s="69"/>
      <c r="H12" s="69"/>
      <c r="I12" s="220"/>
      <c r="J12" s="220"/>
      <c r="K12" s="217"/>
      <c r="L12" s="217"/>
      <c r="M12" s="187"/>
    </row>
    <row r="13" spans="1:13" ht="25.5">
      <c r="A13" s="220"/>
      <c r="B13" s="220"/>
      <c r="C13" s="187"/>
      <c r="D13" s="3" t="s">
        <v>371</v>
      </c>
      <c r="E13" s="6" t="s">
        <v>220</v>
      </c>
      <c r="F13" s="69"/>
      <c r="G13" s="69"/>
      <c r="H13" s="69"/>
      <c r="I13" s="220"/>
      <c r="J13" s="220"/>
      <c r="K13" s="217"/>
      <c r="L13" s="217"/>
      <c r="M13" s="187"/>
    </row>
    <row r="14" spans="1:13" ht="25.5">
      <c r="A14" s="220"/>
      <c r="B14" s="220"/>
      <c r="C14" s="187"/>
      <c r="D14" s="3" t="s">
        <v>372</v>
      </c>
      <c r="E14" s="6" t="s">
        <v>97</v>
      </c>
      <c r="F14" s="69"/>
      <c r="G14" s="69"/>
      <c r="H14" s="69"/>
      <c r="I14" s="220"/>
      <c r="J14" s="220"/>
      <c r="K14" s="217"/>
      <c r="L14" s="217"/>
      <c r="M14" s="187"/>
    </row>
    <row r="15" spans="1:13" ht="12.75">
      <c r="A15" s="220"/>
      <c r="B15" s="220"/>
      <c r="C15" s="187"/>
      <c r="D15" s="5" t="s">
        <v>373</v>
      </c>
      <c r="E15" s="9" t="s">
        <v>51</v>
      </c>
      <c r="F15" s="69"/>
      <c r="G15" s="69"/>
      <c r="H15" s="69"/>
      <c r="I15" s="220"/>
      <c r="J15" s="220"/>
      <c r="K15" s="217"/>
      <c r="L15" s="217"/>
      <c r="M15" s="187"/>
    </row>
    <row r="16" spans="1:13" ht="15.75">
      <c r="A16" s="220"/>
      <c r="B16" s="220"/>
      <c r="C16" s="187"/>
      <c r="D16" s="198" t="s">
        <v>143</v>
      </c>
      <c r="E16" s="199"/>
      <c r="F16" s="199"/>
      <c r="G16" s="199"/>
      <c r="H16" s="200"/>
      <c r="I16" s="220"/>
      <c r="J16" s="220"/>
      <c r="K16" s="217"/>
      <c r="L16" s="217"/>
      <c r="M16" s="187"/>
    </row>
    <row r="17" spans="1:13" ht="12.75">
      <c r="A17" s="220"/>
      <c r="B17" s="220"/>
      <c r="C17" s="187"/>
      <c r="D17" s="3" t="s">
        <v>374</v>
      </c>
      <c r="E17" s="84" t="s">
        <v>224</v>
      </c>
      <c r="F17" s="69" t="s">
        <v>1</v>
      </c>
      <c r="G17" s="69" t="s">
        <v>1</v>
      </c>
      <c r="H17" s="69" t="s">
        <v>3</v>
      </c>
      <c r="I17" s="220"/>
      <c r="J17" s="220"/>
      <c r="K17" s="217"/>
      <c r="L17" s="217"/>
      <c r="M17" s="187">
        <f>K17*L17</f>
        <v>0</v>
      </c>
    </row>
    <row r="18" spans="1:13" ht="38.25">
      <c r="A18" s="220"/>
      <c r="B18" s="220"/>
      <c r="C18" s="187"/>
      <c r="D18" s="3" t="s">
        <v>375</v>
      </c>
      <c r="E18" s="6" t="s">
        <v>218</v>
      </c>
      <c r="F18" s="69"/>
      <c r="G18" s="69"/>
      <c r="H18" s="69"/>
      <c r="I18" s="220"/>
      <c r="J18" s="220"/>
      <c r="K18" s="217"/>
      <c r="L18" s="217"/>
      <c r="M18" s="187"/>
    </row>
    <row r="19" spans="1:13" ht="54.75" customHeight="1">
      <c r="A19" s="220"/>
      <c r="B19" s="220"/>
      <c r="C19" s="187"/>
      <c r="D19" s="3" t="s">
        <v>376</v>
      </c>
      <c r="E19" s="113" t="s">
        <v>184</v>
      </c>
      <c r="F19" s="69"/>
      <c r="G19" s="69"/>
      <c r="H19" s="69"/>
      <c r="I19" s="220"/>
      <c r="J19" s="220"/>
      <c r="K19" s="217"/>
      <c r="L19" s="217"/>
      <c r="M19" s="187"/>
    </row>
    <row r="20" spans="1:13" ht="25.5">
      <c r="A20" s="220"/>
      <c r="B20" s="220"/>
      <c r="C20" s="187"/>
      <c r="D20" s="3" t="s">
        <v>377</v>
      </c>
      <c r="E20" s="6" t="s">
        <v>97</v>
      </c>
      <c r="F20" s="69"/>
      <c r="G20" s="69"/>
      <c r="H20" s="69"/>
      <c r="I20" s="220"/>
      <c r="J20" s="220"/>
      <c r="K20" s="217"/>
      <c r="L20" s="217"/>
      <c r="M20" s="187"/>
    </row>
    <row r="21" spans="1:13" ht="12.75">
      <c r="A21" s="221"/>
      <c r="B21" s="221"/>
      <c r="C21" s="187"/>
      <c r="D21" s="5" t="s">
        <v>378</v>
      </c>
      <c r="E21" s="9" t="s">
        <v>51</v>
      </c>
      <c r="F21" s="69"/>
      <c r="G21" s="69"/>
      <c r="H21" s="69"/>
      <c r="I21" s="221"/>
      <c r="J21" s="221"/>
      <c r="K21" s="218"/>
      <c r="L21" s="218"/>
      <c r="M21" s="187"/>
    </row>
    <row r="24" spans="1:13" ht="26.25" customHeight="1">
      <c r="A24" s="164" t="s">
        <v>25</v>
      </c>
      <c r="B24" s="165"/>
      <c r="C24" s="166"/>
      <c r="D24" s="173" t="s">
        <v>29</v>
      </c>
      <c r="E24" s="173"/>
      <c r="F24" s="173"/>
      <c r="G24" s="173"/>
      <c r="H24" s="173"/>
      <c r="I24" s="173"/>
      <c r="J24" s="173"/>
      <c r="K24" s="164" t="s">
        <v>77</v>
      </c>
      <c r="L24" s="165"/>
      <c r="M24" s="166"/>
    </row>
    <row r="25" spans="1:13" ht="78.75">
      <c r="A25" s="77" t="s">
        <v>23</v>
      </c>
      <c r="B25" s="77" t="s">
        <v>24</v>
      </c>
      <c r="C25" s="77" t="s">
        <v>26</v>
      </c>
      <c r="D25" s="172" t="s">
        <v>28</v>
      </c>
      <c r="E25" s="172"/>
      <c r="F25" s="25" t="s">
        <v>30</v>
      </c>
      <c r="G25" s="182" t="s">
        <v>31</v>
      </c>
      <c r="H25" s="183"/>
      <c r="I25" s="111" t="s">
        <v>442</v>
      </c>
      <c r="J25" s="111" t="s">
        <v>443</v>
      </c>
      <c r="K25" s="114" t="s">
        <v>426</v>
      </c>
      <c r="L25" s="114" t="s">
        <v>427</v>
      </c>
      <c r="M25" s="114" t="s">
        <v>428</v>
      </c>
    </row>
    <row r="26" spans="1:13" ht="12.75">
      <c r="A26" s="216">
        <f>K10</f>
        <v>1</v>
      </c>
      <c r="B26" s="216">
        <f>L10</f>
        <v>3</v>
      </c>
      <c r="C26" s="180">
        <f>M10</f>
        <v>3</v>
      </c>
      <c r="D26" s="215"/>
      <c r="E26" s="215"/>
      <c r="F26" s="45"/>
      <c r="G26" s="214"/>
      <c r="H26" s="214"/>
      <c r="I26" s="219">
        <v>-1</v>
      </c>
      <c r="J26" s="219">
        <v>-1</v>
      </c>
      <c r="K26" s="216">
        <f>A26+I26</f>
        <v>0</v>
      </c>
      <c r="L26" s="216">
        <f>B26+J26</f>
        <v>2</v>
      </c>
      <c r="M26" s="180">
        <f>K26*L26</f>
        <v>0</v>
      </c>
    </row>
    <row r="27" spans="1:13" ht="12.75">
      <c r="A27" s="217"/>
      <c r="B27" s="217"/>
      <c r="C27" s="181"/>
      <c r="D27" s="215"/>
      <c r="E27" s="215"/>
      <c r="F27" s="45"/>
      <c r="G27" s="214"/>
      <c r="H27" s="214"/>
      <c r="I27" s="220"/>
      <c r="J27" s="220"/>
      <c r="K27" s="217"/>
      <c r="L27" s="217"/>
      <c r="M27" s="181"/>
    </row>
    <row r="28" spans="1:13" ht="12.75">
      <c r="A28" s="217"/>
      <c r="B28" s="217"/>
      <c r="C28" s="181"/>
      <c r="D28" s="215"/>
      <c r="E28" s="215"/>
      <c r="F28" s="45"/>
      <c r="G28" s="214"/>
      <c r="H28" s="214"/>
      <c r="I28" s="220"/>
      <c r="J28" s="220"/>
      <c r="K28" s="217"/>
      <c r="L28" s="217"/>
      <c r="M28" s="181"/>
    </row>
    <row r="29" spans="1:13" ht="12.75">
      <c r="A29" s="217"/>
      <c r="B29" s="217"/>
      <c r="C29" s="181"/>
      <c r="D29" s="215"/>
      <c r="E29" s="215"/>
      <c r="F29" s="45"/>
      <c r="G29" s="214"/>
      <c r="H29" s="214"/>
      <c r="I29" s="220"/>
      <c r="J29" s="220"/>
      <c r="K29" s="217"/>
      <c r="L29" s="217"/>
      <c r="M29" s="181"/>
    </row>
    <row r="30" spans="1:13" ht="12.75">
      <c r="A30" s="217"/>
      <c r="B30" s="217"/>
      <c r="C30" s="181"/>
      <c r="D30" s="215"/>
      <c r="E30" s="215"/>
      <c r="F30" s="45"/>
      <c r="G30" s="214"/>
      <c r="H30" s="214"/>
      <c r="I30" s="220"/>
      <c r="J30" s="220"/>
      <c r="K30" s="217"/>
      <c r="L30" s="217"/>
      <c r="M30" s="181"/>
    </row>
    <row r="31" spans="1:13" ht="12.75">
      <c r="A31" s="217"/>
      <c r="B31" s="217"/>
      <c r="C31" s="181"/>
      <c r="D31" s="215"/>
      <c r="E31" s="215"/>
      <c r="F31" s="45"/>
      <c r="G31" s="214"/>
      <c r="H31" s="214"/>
      <c r="I31" s="220"/>
      <c r="J31" s="220"/>
      <c r="K31" s="217"/>
      <c r="L31" s="217"/>
      <c r="M31" s="181"/>
    </row>
    <row r="32" spans="1:13" ht="12.75">
      <c r="A32" s="217"/>
      <c r="B32" s="217"/>
      <c r="C32" s="181"/>
      <c r="D32" s="215"/>
      <c r="E32" s="215"/>
      <c r="F32" s="45"/>
      <c r="G32" s="214"/>
      <c r="H32" s="214"/>
      <c r="I32" s="220"/>
      <c r="J32" s="220"/>
      <c r="K32" s="217"/>
      <c r="L32" s="217"/>
      <c r="M32" s="181"/>
    </row>
    <row r="33" spans="1:13" ht="12.75">
      <c r="A33" s="217"/>
      <c r="B33" s="217"/>
      <c r="C33" s="181"/>
      <c r="D33" s="215"/>
      <c r="E33" s="215"/>
      <c r="F33" s="45"/>
      <c r="G33" s="214"/>
      <c r="H33" s="214"/>
      <c r="I33" s="220"/>
      <c r="J33" s="220"/>
      <c r="K33" s="217"/>
      <c r="L33" s="217"/>
      <c r="M33" s="181"/>
    </row>
    <row r="34" spans="1:13" ht="12.75">
      <c r="A34" s="218"/>
      <c r="B34" s="218"/>
      <c r="C34" s="181"/>
      <c r="D34" s="215"/>
      <c r="E34" s="215"/>
      <c r="F34" s="45"/>
      <c r="G34" s="214"/>
      <c r="H34" s="214"/>
      <c r="I34" s="221"/>
      <c r="J34" s="221"/>
      <c r="K34" s="218"/>
      <c r="L34" s="218"/>
      <c r="M34" s="181"/>
    </row>
    <row r="58" spans="2:3" ht="12.75">
      <c r="B58" s="34">
        <v>1</v>
      </c>
      <c r="C58" s="34">
        <v>-1</v>
      </c>
    </row>
    <row r="59" spans="2:3" ht="12.75">
      <c r="B59" s="34">
        <v>2</v>
      </c>
      <c r="C59" s="34">
        <v>-2</v>
      </c>
    </row>
    <row r="60" spans="2:3" ht="12.75">
      <c r="B60" s="34">
        <v>3</v>
      </c>
      <c r="C60" s="34">
        <v>-3</v>
      </c>
    </row>
    <row r="61" spans="2:3" ht="12.75">
      <c r="B61" s="34">
        <v>4</v>
      </c>
      <c r="C61" s="34">
        <v>-4</v>
      </c>
    </row>
    <row r="62" spans="2:3" ht="12.75">
      <c r="B62" s="34">
        <v>5</v>
      </c>
      <c r="C62" s="34">
        <v>-5</v>
      </c>
    </row>
  </sheetData>
  <mergeCells count="45">
    <mergeCell ref="J10:J21"/>
    <mergeCell ref="K10:K21"/>
    <mergeCell ref="L10:L21"/>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s>
  <conditionalFormatting sqref="A10:B10 F11:H14 I10">
    <cfRule type="cellIs" priority="41" dxfId="12" operator="between">
      <formula>0</formula>
      <formula>0</formula>
    </cfRule>
  </conditionalFormatting>
  <conditionalFormatting sqref="F15:H15">
    <cfRule type="cellIs" priority="35" dxfId="12" operator="between">
      <formula>0</formula>
      <formula>0</formula>
    </cfRule>
  </conditionalFormatting>
  <conditionalFormatting sqref="F17:H21">
    <cfRule type="cellIs" priority="28" dxfId="12" operator="between">
      <formula>0</formula>
      <formula>0</formula>
    </cfRule>
  </conditionalFormatting>
  <conditionalFormatting sqref="C10">
    <cfRule type="cellIs" priority="14" dxfId="2" operator="between">
      <formula>8</formula>
      <formula>16</formula>
    </cfRule>
    <cfRule type="cellIs" priority="15" dxfId="1" operator="between">
      <formula>4</formula>
      <formula>6</formula>
    </cfRule>
    <cfRule type="cellIs" priority="16" dxfId="0" operator="between">
      <formula>0</formula>
      <formula>3</formula>
    </cfRule>
  </conditionalFormatting>
  <conditionalFormatting sqref="J10">
    <cfRule type="cellIs" priority="10" dxfId="12" operator="between">
      <formula>0</formula>
      <formula>0</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conditionalFormatting sqref="C2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dataValidations count="3">
    <dataValidation type="list" allowBlank="1" showInputMessage="1" showErrorMessage="1" sqref="I26:J34 I10:J10">
      <formula1>negative</formula1>
    </dataValidation>
    <dataValidation type="list" allowBlank="1" showInputMessage="1" showErrorMessage="1" sqref="A10:B10">
      <formula1>positive</formula1>
    </dataValidation>
    <dataValidation type="list" allowBlank="1" showInputMessage="1" showErrorMessage="1" sqref="F11:H21">
      <formula1>#REF!</formula1>
    </dataValidation>
  </dataValidations>
  <pageMargins left="0.708661417322835" right="0.708661417322835" top="0.748031496062992" bottom="0.748031496062992" header="0.31496062992126" footer="0.31496062992126"/>
  <pageSetup orientation="landscape" paperSize="9" scale="48" r:id="rId1"/>
  <headerFooter>
    <oddHeader>&amp;RIII.</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
    <pageSetUpPr fitToPage="1"/>
  </sheetPr>
  <dimension ref="A3:M52"/>
  <sheetViews>
    <sheetView view="pageBreakPreview" zoomScaleNormal="75" zoomScaleSheetLayoutView="100" workbookViewId="0" topLeftCell="B1">
      <selection pane="topLeft" activeCell="M15" sqref="M15"/>
    </sheetView>
  </sheetViews>
  <sheetFormatPr defaultRowHeight="12.75"/>
  <cols>
    <col min="1" max="1" width="13.1428571428571" style="34" customWidth="1"/>
    <col min="2" max="2" width="14.2857142857143" style="34" customWidth="1"/>
    <col min="3" max="3" width="12.8571428571429" style="34" customWidth="1"/>
    <col min="4" max="4" width="15.8571428571429" style="34" customWidth="1"/>
    <col min="5" max="5" width="70.2857142857143" style="34" customWidth="1"/>
    <col min="6" max="6" width="28.4285714285714" style="34" customWidth="1"/>
    <col min="7" max="7" width="23.4285714285714" style="34" customWidth="1"/>
    <col min="8" max="8" width="14.8571428571429" style="34" customWidth="1"/>
    <col min="9" max="9" width="15.2857142857143" style="34" customWidth="1"/>
    <col min="10" max="10" width="23.5714285714286" style="34" customWidth="1"/>
    <col min="11" max="11" width="14.5714285714286" style="34" customWidth="1"/>
    <col min="12" max="12" width="15.2857142857143" style="34" customWidth="1"/>
    <col min="13" max="13" width="15.4285714285714" style="34" customWidth="1"/>
    <col min="14" max="14" width="29.2857142857143" style="34" customWidth="1"/>
    <col min="15" max="15" width="15.2857142857143" style="34" customWidth="1"/>
    <col min="16" max="16" width="18.5714285714286" style="34" customWidth="1"/>
    <col min="17" max="17" width="14.7142857142857" style="34" bestFit="1" customWidth="1"/>
    <col min="18" max="18" width="15.8571428571429" style="34" bestFit="1" customWidth="1"/>
    <col min="19" max="19" width="13.2857142857143" style="34" customWidth="1"/>
    <col min="20" max="20" width="12.7142857142857" style="34" customWidth="1"/>
    <col min="21" max="21" width="13.7142857142857" style="34" customWidth="1"/>
    <col min="22" max="22" width="41.2857142857143" style="34" customWidth="1"/>
    <col min="23" max="16384" width="9.14285714285714" style="34"/>
  </cols>
  <sheetData>
    <row r="2" ht="13.5" thickBot="1"/>
    <row r="3" spans="3:7" s="38" customFormat="1" ht="26.25">
      <c r="C3" s="184" t="s">
        <v>13</v>
      </c>
      <c r="D3" s="185"/>
      <c r="E3" s="185"/>
      <c r="F3" s="185"/>
      <c r="G3" s="186"/>
    </row>
    <row r="4" spans="3:7" s="39" customFormat="1" ht="63">
      <c r="C4" s="79" t="s">
        <v>190</v>
      </c>
      <c r="D4" s="80" t="s">
        <v>9</v>
      </c>
      <c r="E4" s="80" t="s">
        <v>8</v>
      </c>
      <c r="F4" s="80" t="s">
        <v>15</v>
      </c>
      <c r="G4" s="115" t="s">
        <v>154</v>
      </c>
    </row>
    <row r="5" spans="3:7" s="40" customFormat="1" ht="75.75" customHeight="1" thickBot="1">
      <c r="C5" s="41" t="str">
        <f>'3. Zakázky zadáváné ŘO'!A9</f>
        <v>ZAX</v>
      </c>
      <c r="D5" s="42">
        <f>'3. Zakázky zadáváné ŘO'!B9</f>
        <v>0</v>
      </c>
      <c r="E5" s="42" t="s">
        <v>50</v>
      </c>
      <c r="F5" s="42">
        <f>'3. Zakázky zadáváné ŘO'!E9</f>
        <v>0</v>
      </c>
      <c r="G5" s="43">
        <f>'3. Zakázky zadáváné ŘO'!F9</f>
        <v>0</v>
      </c>
    </row>
    <row r="8" spans="1:13" ht="26.25" customHeight="1">
      <c r="A8" s="174" t="s">
        <v>32</v>
      </c>
      <c r="B8" s="175"/>
      <c r="C8" s="176"/>
      <c r="D8" s="164" t="s">
        <v>16</v>
      </c>
      <c r="E8" s="165"/>
      <c r="F8" s="165"/>
      <c r="G8" s="165"/>
      <c r="H8" s="165"/>
      <c r="I8" s="165"/>
      <c r="J8" s="166"/>
      <c r="K8" s="174" t="s">
        <v>25</v>
      </c>
      <c r="L8" s="175"/>
      <c r="M8" s="176"/>
    </row>
    <row r="9" spans="1:13" ht="11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25.5">
      <c r="A10" s="214">
        <v>5</v>
      </c>
      <c r="B10" s="214">
        <v>3</v>
      </c>
      <c r="C10" s="187">
        <f>A10*B10</f>
        <v>15</v>
      </c>
      <c r="D10" s="3" t="s">
        <v>379</v>
      </c>
      <c r="E10" s="6" t="s">
        <v>67</v>
      </c>
      <c r="F10" s="44" t="s">
        <v>1</v>
      </c>
      <c r="G10" s="44" t="s">
        <v>1</v>
      </c>
      <c r="H10" s="44" t="s">
        <v>3</v>
      </c>
      <c r="I10" s="214">
        <v>-1</v>
      </c>
      <c r="J10" s="214">
        <v>-2</v>
      </c>
      <c r="K10" s="213">
        <f>A10+I10</f>
        <v>4</v>
      </c>
      <c r="L10" s="213">
        <f>B10+J10</f>
        <v>1</v>
      </c>
      <c r="M10" s="187">
        <f>K10*L10</f>
        <v>4</v>
      </c>
    </row>
    <row r="11" spans="1:13" ht="12.75">
      <c r="A11" s="214"/>
      <c r="B11" s="214"/>
      <c r="C11" s="187"/>
      <c r="D11" s="5" t="s">
        <v>380</v>
      </c>
      <c r="E11" s="9" t="s">
        <v>39</v>
      </c>
      <c r="F11" s="44"/>
      <c r="G11" s="44"/>
      <c r="H11" s="44"/>
      <c r="I11" s="214"/>
      <c r="J11" s="214"/>
      <c r="K11" s="213"/>
      <c r="L11" s="213"/>
      <c r="M11" s="187"/>
    </row>
    <row r="14" spans="1:13" ht="26.25" customHeight="1">
      <c r="A14" s="164" t="s">
        <v>25</v>
      </c>
      <c r="B14" s="165"/>
      <c r="C14" s="166"/>
      <c r="D14" s="173" t="s">
        <v>29</v>
      </c>
      <c r="E14" s="173"/>
      <c r="F14" s="173"/>
      <c r="G14" s="173"/>
      <c r="H14" s="173"/>
      <c r="I14" s="173"/>
      <c r="J14" s="173"/>
      <c r="K14" s="164" t="s">
        <v>77</v>
      </c>
      <c r="L14" s="165"/>
      <c r="M14" s="166"/>
    </row>
    <row r="15" spans="1:13" ht="78.75">
      <c r="A15" s="77" t="s">
        <v>23</v>
      </c>
      <c r="B15" s="77" t="s">
        <v>24</v>
      </c>
      <c r="C15" s="77" t="s">
        <v>26</v>
      </c>
      <c r="D15" s="172" t="s">
        <v>28</v>
      </c>
      <c r="E15" s="172"/>
      <c r="F15" s="25" t="s">
        <v>30</v>
      </c>
      <c r="G15" s="182" t="s">
        <v>31</v>
      </c>
      <c r="H15" s="183"/>
      <c r="I15" s="111" t="s">
        <v>442</v>
      </c>
      <c r="J15" s="111" t="s">
        <v>443</v>
      </c>
      <c r="K15" s="114" t="s">
        <v>426</v>
      </c>
      <c r="L15" s="114" t="s">
        <v>427</v>
      </c>
      <c r="M15" s="114" t="s">
        <v>428</v>
      </c>
    </row>
    <row r="16" spans="1:13" ht="12.75">
      <c r="A16" s="216">
        <f>K10</f>
        <v>4</v>
      </c>
      <c r="B16" s="216">
        <f>L10</f>
        <v>1</v>
      </c>
      <c r="C16" s="180">
        <f>M10</f>
        <v>4</v>
      </c>
      <c r="D16" s="215"/>
      <c r="E16" s="215"/>
      <c r="F16" s="45"/>
      <c r="G16" s="214"/>
      <c r="H16" s="214"/>
      <c r="I16" s="219">
        <v>-1</v>
      </c>
      <c r="J16" s="219">
        <v>-1</v>
      </c>
      <c r="K16" s="216">
        <f>A16+I16</f>
        <v>3</v>
      </c>
      <c r="L16" s="216">
        <f>B16+J16</f>
        <v>0</v>
      </c>
      <c r="M16" s="180">
        <f>K16*L16</f>
        <v>0</v>
      </c>
    </row>
    <row r="17" spans="1:13" ht="12.75">
      <c r="A17" s="217"/>
      <c r="B17" s="217"/>
      <c r="C17" s="181"/>
      <c r="D17" s="215"/>
      <c r="E17" s="215"/>
      <c r="F17" s="45"/>
      <c r="G17" s="214"/>
      <c r="H17" s="214"/>
      <c r="I17" s="220"/>
      <c r="J17" s="220"/>
      <c r="K17" s="217"/>
      <c r="L17" s="217"/>
      <c r="M17" s="181"/>
    </row>
    <row r="18" spans="1:13" ht="12.75">
      <c r="A18" s="217"/>
      <c r="B18" s="217"/>
      <c r="C18" s="181"/>
      <c r="D18" s="215"/>
      <c r="E18" s="215"/>
      <c r="F18" s="45"/>
      <c r="G18" s="214"/>
      <c r="H18" s="214"/>
      <c r="I18" s="220"/>
      <c r="J18" s="220"/>
      <c r="K18" s="217"/>
      <c r="L18" s="217"/>
      <c r="M18" s="181"/>
    </row>
    <row r="19" spans="1:13" ht="12.75">
      <c r="A19" s="217"/>
      <c r="B19" s="217"/>
      <c r="C19" s="181"/>
      <c r="D19" s="215"/>
      <c r="E19" s="215"/>
      <c r="F19" s="45"/>
      <c r="G19" s="214"/>
      <c r="H19" s="214"/>
      <c r="I19" s="220"/>
      <c r="J19" s="220"/>
      <c r="K19" s="217"/>
      <c r="L19" s="217"/>
      <c r="M19" s="181"/>
    </row>
    <row r="20" spans="1:13" ht="12.75">
      <c r="A20" s="217"/>
      <c r="B20" s="217"/>
      <c r="C20" s="181"/>
      <c r="D20" s="215"/>
      <c r="E20" s="215"/>
      <c r="F20" s="45"/>
      <c r="G20" s="214"/>
      <c r="H20" s="214"/>
      <c r="I20" s="220"/>
      <c r="J20" s="220"/>
      <c r="K20" s="217"/>
      <c r="L20" s="217"/>
      <c r="M20" s="181"/>
    </row>
    <row r="21" spans="1:13" ht="12.75">
      <c r="A21" s="217"/>
      <c r="B21" s="217"/>
      <c r="C21" s="181"/>
      <c r="D21" s="215"/>
      <c r="E21" s="215"/>
      <c r="F21" s="45"/>
      <c r="G21" s="214"/>
      <c r="H21" s="214"/>
      <c r="I21" s="220"/>
      <c r="J21" s="220"/>
      <c r="K21" s="217"/>
      <c r="L21" s="217"/>
      <c r="M21" s="181"/>
    </row>
    <row r="22" spans="1:13" ht="12.75">
      <c r="A22" s="217"/>
      <c r="B22" s="217"/>
      <c r="C22" s="181"/>
      <c r="D22" s="215"/>
      <c r="E22" s="215"/>
      <c r="F22" s="45"/>
      <c r="G22" s="214"/>
      <c r="H22" s="214"/>
      <c r="I22" s="220"/>
      <c r="J22" s="220"/>
      <c r="K22" s="217"/>
      <c r="L22" s="217"/>
      <c r="M22" s="181"/>
    </row>
    <row r="23" spans="1:13" ht="12.75">
      <c r="A23" s="217"/>
      <c r="B23" s="217"/>
      <c r="C23" s="181"/>
      <c r="D23" s="215"/>
      <c r="E23" s="215"/>
      <c r="F23" s="45"/>
      <c r="G23" s="214"/>
      <c r="H23" s="214"/>
      <c r="I23" s="220"/>
      <c r="J23" s="220"/>
      <c r="K23" s="217"/>
      <c r="L23" s="217"/>
      <c r="M23" s="181"/>
    </row>
    <row r="24" spans="1:13" ht="12.75">
      <c r="A24" s="218"/>
      <c r="B24" s="218"/>
      <c r="C24" s="188"/>
      <c r="D24" s="215"/>
      <c r="E24" s="215"/>
      <c r="F24" s="45"/>
      <c r="G24" s="214"/>
      <c r="H24" s="214"/>
      <c r="I24" s="221"/>
      <c r="J24" s="221"/>
      <c r="K24" s="218"/>
      <c r="L24" s="218"/>
      <c r="M24" s="188"/>
    </row>
    <row r="48" spans="2:3" ht="12.75">
      <c r="B48" s="34">
        <v>1</v>
      </c>
      <c r="C48" s="34">
        <v>-1</v>
      </c>
    </row>
    <row r="49" spans="2:3" ht="12.75">
      <c r="B49" s="34">
        <v>2</v>
      </c>
      <c r="C49" s="34">
        <v>-2</v>
      </c>
    </row>
    <row r="50" spans="2:3" ht="12.75">
      <c r="B50" s="34">
        <v>3</v>
      </c>
      <c r="C50" s="34">
        <v>-3</v>
      </c>
    </row>
    <row r="51" spans="2:3" ht="12.75">
      <c r="B51" s="34">
        <v>4</v>
      </c>
      <c r="C51" s="34">
        <v>-4</v>
      </c>
    </row>
    <row r="52" spans="2:3" ht="12.75">
      <c r="B52" s="34">
        <v>5</v>
      </c>
      <c r="C52" s="34">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1 F10:I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I16:J24 I10:J11">
      <formula1>negative</formula1>
    </dataValidation>
    <dataValidation type="list" allowBlank="1" showInputMessage="1" showErrorMessage="1" sqref="A10:B11">
      <formula1>positive</formula1>
    </dataValidation>
    <dataValidation type="list" allowBlank="1" showInputMessage="1" showErrorMessage="1" sqref="F10:H11">
      <formula1>#REF!</formula1>
    </dataValidation>
  </dataValidations>
  <pageMargins left="0.708661417322835" right="0.708661417322835" top="0.748031496062992" bottom="0.748031496062992" header="0.31496062992126" footer="0.31496062992126"/>
  <pageSetup orientation="landscape" paperSize="9" scale="48" r:id="rId1"/>
  <headerFooter>
    <oddHeader>&amp;RIII.</oddHead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2:A9"/>
  <sheetViews>
    <sheetView workbookViewId="0" topLeftCell="A1">
      <selection pane="topLeft" activeCell="A18" sqref="A18"/>
    </sheetView>
  </sheetViews>
  <sheetFormatPr defaultRowHeight="12.75"/>
  <cols>
    <col min="1" max="1" width="82.4285714285714" customWidth="1"/>
  </cols>
  <sheetData>
    <row r="2" ht="12.75">
      <c r="A2" s="162" t="s">
        <v>438</v>
      </c>
    </row>
    <row r="3" ht="12.75">
      <c r="A3" s="162"/>
    </row>
    <row r="4" ht="12.75">
      <c r="A4" s="162"/>
    </row>
    <row r="5" ht="12.75">
      <c r="A5" s="162"/>
    </row>
    <row r="7" ht="12.75">
      <c r="A7" s="163" t="s">
        <v>439</v>
      </c>
    </row>
    <row r="9" ht="63.75">
      <c r="A9" s="1" t="s">
        <v>440</v>
      </c>
    </row>
  </sheetData>
  <pageMargins left="0.708661417322835" right="0.708661417322835" top="0.78740157480315" bottom="0.78740157480315" header="0.31496062992126" footer="0.31496062992126"/>
  <pageSetup orientation="portrait" paperSize="9" r:id="rId1"/>
  <headerFooter>
    <oddHeader>&amp;RIII.</oddHead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2:B65"/>
  <sheetViews>
    <sheetView workbookViewId="0" topLeftCell="A1">
      <selection pane="topLeft" activeCell="B71" sqref="B71"/>
    </sheetView>
  </sheetViews>
  <sheetFormatPr defaultRowHeight="12.75"/>
  <cols>
    <col min="1" max="1" width="36.5714285714286" customWidth="1"/>
    <col min="2" max="2" width="98.7142857142857" customWidth="1"/>
  </cols>
  <sheetData>
    <row r="1" ht="13.5" thickBot="1"/>
    <row r="2" spans="1:2" ht="13.5" thickBot="1">
      <c r="A2" s="138" t="s">
        <v>190</v>
      </c>
      <c r="B2" s="123" t="s">
        <v>381</v>
      </c>
    </row>
    <row r="3" spans="1:2" ht="12.75">
      <c r="A3" s="139" t="s">
        <v>382</v>
      </c>
      <c r="B3" s="120" t="s">
        <v>383</v>
      </c>
    </row>
    <row r="4" spans="1:2" ht="12.75">
      <c r="A4" s="131"/>
      <c r="B4" s="121" t="s">
        <v>384</v>
      </c>
    </row>
    <row r="5" spans="1:2" ht="12.75">
      <c r="A5" s="132"/>
      <c r="B5" s="127" t="s">
        <v>385</v>
      </c>
    </row>
    <row r="6" spans="1:2" ht="12.75">
      <c r="A6" s="129" t="s">
        <v>386</v>
      </c>
      <c r="B6" s="126" t="s">
        <v>387</v>
      </c>
    </row>
    <row r="7" spans="1:2" ht="12.75">
      <c r="A7" s="121"/>
      <c r="B7" s="121" t="s">
        <v>388</v>
      </c>
    </row>
    <row r="8" spans="1:2" ht="12.75">
      <c r="A8" s="121"/>
      <c r="B8" s="121" t="s">
        <v>389</v>
      </c>
    </row>
    <row r="9" spans="1:2" ht="12.75">
      <c r="A9" s="127"/>
      <c r="B9" s="127" t="s">
        <v>390</v>
      </c>
    </row>
    <row r="10" spans="1:2" ht="12.75">
      <c r="A10" s="129" t="s">
        <v>432</v>
      </c>
      <c r="B10" s="126" t="s">
        <v>391</v>
      </c>
    </row>
    <row r="11" spans="1:2" ht="12.75">
      <c r="A11" s="121"/>
      <c r="B11" s="121" t="s">
        <v>392</v>
      </c>
    </row>
    <row r="12" spans="1:2" ht="12.75">
      <c r="A12" s="121"/>
      <c r="B12" s="121" t="s">
        <v>393</v>
      </c>
    </row>
    <row r="13" spans="1:2" ht="12.75">
      <c r="A13" s="127"/>
      <c r="B13" s="127" t="s">
        <v>394</v>
      </c>
    </row>
    <row r="14" spans="1:2" ht="12.75">
      <c r="A14" s="130" t="s">
        <v>398</v>
      </c>
      <c r="B14" s="121" t="s">
        <v>395</v>
      </c>
    </row>
    <row r="15" spans="1:2" ht="12.75">
      <c r="A15" s="121"/>
      <c r="B15" s="121" t="s">
        <v>396</v>
      </c>
    </row>
    <row r="16" spans="1:2" ht="13.5" thickBot="1">
      <c r="A16" s="122"/>
      <c r="B16" s="122" t="s">
        <v>397</v>
      </c>
    </row>
    <row r="17" spans="1:2" ht="12.75">
      <c r="A17" s="137" t="s">
        <v>399</v>
      </c>
      <c r="B17" s="121" t="s">
        <v>400</v>
      </c>
    </row>
    <row r="18" spans="1:2" ht="12.75">
      <c r="A18" s="131"/>
      <c r="B18" s="121" t="s">
        <v>433</v>
      </c>
    </row>
    <row r="19" spans="1:2" ht="12.75">
      <c r="A19" s="132"/>
      <c r="B19" s="127" t="s">
        <v>401</v>
      </c>
    </row>
    <row r="20" spans="1:2" ht="12.75">
      <c r="A20" s="133" t="s">
        <v>21</v>
      </c>
      <c r="B20" s="128" t="s">
        <v>434</v>
      </c>
    </row>
    <row r="21" spans="1:2" ht="12.75">
      <c r="A21" s="129" t="s">
        <v>22</v>
      </c>
      <c r="B21" s="128" t="s">
        <v>402</v>
      </c>
    </row>
    <row r="22" spans="1:2" ht="12.75">
      <c r="A22" s="134" t="s">
        <v>410</v>
      </c>
      <c r="B22" s="126" t="s">
        <v>403</v>
      </c>
    </row>
    <row r="23" spans="1:2" ht="12.75">
      <c r="A23" s="130" t="s">
        <v>411</v>
      </c>
      <c r="B23" s="121" t="s">
        <v>404</v>
      </c>
    </row>
    <row r="24" spans="1:2" ht="12.75">
      <c r="A24" s="130"/>
      <c r="B24" s="127" t="s">
        <v>405</v>
      </c>
    </row>
    <row r="25" spans="1:2" ht="12.75">
      <c r="A25" s="135" t="s">
        <v>445</v>
      </c>
      <c r="B25" s="126" t="s">
        <v>406</v>
      </c>
    </row>
    <row r="26" spans="1:2" ht="12.75">
      <c r="A26" s="130" t="s">
        <v>412</v>
      </c>
      <c r="B26" s="127" t="s">
        <v>407</v>
      </c>
    </row>
    <row r="27" spans="1:2" ht="12.75">
      <c r="A27" s="135" t="s">
        <v>446</v>
      </c>
      <c r="B27" s="121" t="s">
        <v>408</v>
      </c>
    </row>
    <row r="28" spans="1:2" ht="13.5" thickBot="1">
      <c r="A28" s="136" t="s">
        <v>413</v>
      </c>
      <c r="B28" s="122" t="s">
        <v>409</v>
      </c>
    </row>
    <row r="29" spans="1:2" ht="12.75">
      <c r="A29" s="144" t="s">
        <v>414</v>
      </c>
      <c r="B29" s="140" t="s">
        <v>415</v>
      </c>
    </row>
    <row r="30" spans="1:2" ht="12.75">
      <c r="A30" s="143" t="s">
        <v>386</v>
      </c>
      <c r="B30" s="141" t="s">
        <v>387</v>
      </c>
    </row>
    <row r="31" spans="1:2" ht="12.75">
      <c r="A31" s="124"/>
      <c r="B31" s="118" t="s">
        <v>388</v>
      </c>
    </row>
    <row r="32" spans="1:2" ht="12.75">
      <c r="A32" s="124"/>
      <c r="B32" s="118" t="s">
        <v>389</v>
      </c>
    </row>
    <row r="33" spans="1:2" ht="12.75">
      <c r="A33" s="125"/>
      <c r="B33" s="142" t="s">
        <v>390</v>
      </c>
    </row>
    <row r="34" spans="1:2" ht="12.75">
      <c r="A34" s="129" t="s">
        <v>432</v>
      </c>
      <c r="B34" s="126" t="s">
        <v>391</v>
      </c>
    </row>
    <row r="35" spans="1:2" ht="12.75">
      <c r="A35" s="121"/>
      <c r="B35" s="121" t="s">
        <v>392</v>
      </c>
    </row>
    <row r="36" spans="1:2" ht="12.75">
      <c r="A36" s="121"/>
      <c r="B36" s="121" t="s">
        <v>393</v>
      </c>
    </row>
    <row r="37" spans="1:2" ht="12.75">
      <c r="A37" s="127"/>
      <c r="B37" s="127" t="s">
        <v>394</v>
      </c>
    </row>
    <row r="38" spans="1:2" ht="12.75">
      <c r="A38" s="130" t="s">
        <v>398</v>
      </c>
      <c r="B38" s="121" t="s">
        <v>395</v>
      </c>
    </row>
    <row r="39" spans="1:2" ht="12.75">
      <c r="A39" s="121"/>
      <c r="B39" s="121" t="s">
        <v>396</v>
      </c>
    </row>
    <row r="40" spans="1:2" ht="13.5" thickBot="1">
      <c r="A40" s="122"/>
      <c r="B40" s="122" t="s">
        <v>397</v>
      </c>
    </row>
    <row r="41" spans="1:2" ht="13.5" thickBot="1">
      <c r="A41" s="145" t="s">
        <v>416</v>
      </c>
      <c r="B41" s="161" t="s">
        <v>417</v>
      </c>
    </row>
    <row r="42" spans="1:2" ht="12.75">
      <c r="A42" s="147" t="s">
        <v>30</v>
      </c>
      <c r="B42" s="140" t="s">
        <v>418</v>
      </c>
    </row>
    <row r="43" spans="1:2" ht="13.5" thickBot="1">
      <c r="A43" s="131"/>
      <c r="B43" s="153" t="s">
        <v>435</v>
      </c>
    </row>
    <row r="44" spans="1:2" ht="12.75">
      <c r="A44" s="151" t="s">
        <v>31</v>
      </c>
      <c r="B44" s="149" t="s">
        <v>419</v>
      </c>
    </row>
    <row r="45" spans="1:2" ht="13.5" thickBot="1">
      <c r="A45" s="131"/>
      <c r="B45" s="150" t="s">
        <v>420</v>
      </c>
    </row>
    <row r="46" spans="1:2" ht="12.75">
      <c r="A46" s="152" t="s">
        <v>447</v>
      </c>
      <c r="B46" s="120" t="s">
        <v>421</v>
      </c>
    </row>
    <row r="47" spans="1:2" ht="13.5" thickBot="1">
      <c r="A47" s="137" t="s">
        <v>423</v>
      </c>
      <c r="B47" s="153" t="s">
        <v>422</v>
      </c>
    </row>
    <row r="48" spans="1:2" ht="12.75">
      <c r="A48" s="154" t="s">
        <v>448</v>
      </c>
      <c r="B48" s="126" t="s">
        <v>421</v>
      </c>
    </row>
    <row r="49" spans="1:2" ht="13.5" thickBot="1">
      <c r="A49" s="155" t="s">
        <v>424</v>
      </c>
      <c r="B49" s="121" t="s">
        <v>422</v>
      </c>
    </row>
    <row r="50" spans="1:2" ht="12.75">
      <c r="A50" s="160" t="s">
        <v>425</v>
      </c>
      <c r="B50" s="156" t="s">
        <v>449</v>
      </c>
    </row>
    <row r="51" spans="1:2" ht="12.75">
      <c r="A51" s="158"/>
      <c r="B51" s="140" t="s">
        <v>436</v>
      </c>
    </row>
    <row r="52" spans="1:2" ht="12.75">
      <c r="A52" s="158"/>
      <c r="B52" s="121" t="s">
        <v>387</v>
      </c>
    </row>
    <row r="53" spans="1:2" ht="12.75">
      <c r="A53" s="158"/>
      <c r="B53" s="121" t="s">
        <v>388</v>
      </c>
    </row>
    <row r="54" spans="1:2" ht="12.75">
      <c r="A54" s="158"/>
      <c r="B54" s="121" t="s">
        <v>389</v>
      </c>
    </row>
    <row r="55" spans="1:2" ht="13.5" thickBot="1">
      <c r="A55" s="159"/>
      <c r="B55" s="122" t="s">
        <v>390</v>
      </c>
    </row>
    <row r="56" spans="1:2" ht="12.75">
      <c r="A56" s="157" t="s">
        <v>429</v>
      </c>
      <c r="B56" s="156" t="s">
        <v>450</v>
      </c>
    </row>
    <row r="57" spans="1:2" ht="12.75">
      <c r="A57" s="158"/>
      <c r="B57" s="121" t="s">
        <v>437</v>
      </c>
    </row>
    <row r="58" spans="1:2" ht="12.75">
      <c r="A58" s="158"/>
      <c r="B58" s="121" t="s">
        <v>391</v>
      </c>
    </row>
    <row r="59" spans="1:2" ht="12.75">
      <c r="A59" s="158"/>
      <c r="B59" s="121" t="s">
        <v>392</v>
      </c>
    </row>
    <row r="60" spans="1:2" ht="12.75">
      <c r="A60" s="158"/>
      <c r="B60" s="121" t="s">
        <v>393</v>
      </c>
    </row>
    <row r="61" spans="1:2" ht="13.5" thickBot="1">
      <c r="A61" s="159"/>
      <c r="B61" s="122" t="s">
        <v>394</v>
      </c>
    </row>
    <row r="62" spans="1:2" ht="12.75">
      <c r="A62" s="137" t="s">
        <v>430</v>
      </c>
      <c r="B62" s="146" t="s">
        <v>431</v>
      </c>
    </row>
    <row r="63" spans="1:2" ht="12.75">
      <c r="A63" s="131"/>
      <c r="B63" s="118" t="s">
        <v>395</v>
      </c>
    </row>
    <row r="64" spans="1:2" ht="12.75">
      <c r="A64" s="131"/>
      <c r="B64" s="118" t="s">
        <v>396</v>
      </c>
    </row>
    <row r="65" spans="1:2" ht="13.5" thickBot="1">
      <c r="A65" s="148"/>
      <c r="B65" s="119" t="s">
        <v>397</v>
      </c>
    </row>
  </sheetData>
  <pageMargins left="0.708661417322835" right="0.708661417322835" top="0.78740157480315" bottom="0.78740157480315" header="0.31496062992126" footer="0.31496062992126"/>
  <pageSetup orientation="portrait" paperSize="9" r:id="rId1"/>
  <headerFooter>
    <oddHeader>&amp;RIII.</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3:M54"/>
  <sheetViews>
    <sheetView view="pageBreakPreview" zoomScaleNormal="75" zoomScaleSheetLayoutView="100" workbookViewId="0" topLeftCell="G4">
      <selection pane="topLeft" activeCell="J18" sqref="J18:J26"/>
    </sheetView>
  </sheetViews>
  <sheetFormatPr defaultRowHeight="12.75"/>
  <cols>
    <col min="1" max="1" width="13.1428571428571" customWidth="1"/>
    <col min="2" max="2" width="14.2857142857143" customWidth="1"/>
    <col min="3" max="3" width="12.8571428571429" customWidth="1"/>
    <col min="4" max="4" width="17.4285714285714" bestFit="1" customWidth="1"/>
    <col min="5" max="5" width="70.2857142857143" customWidth="1"/>
    <col min="6" max="6" width="28.4285714285714" customWidth="1"/>
    <col min="7" max="7" width="23.4285714285714" customWidth="1"/>
    <col min="8" max="8" width="17.7142857142857" customWidth="1"/>
    <col min="9" max="9" width="15.2857142857143" customWidth="1"/>
    <col min="10" max="10" width="21.7142857142857"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 r="C3" s="184" t="s">
        <v>13</v>
      </c>
      <c r="D3" s="185"/>
      <c r="E3" s="185"/>
      <c r="F3" s="185"/>
      <c r="G3" s="186"/>
    </row>
    <row r="4" spans="3:7" s="14" customFormat="1" ht="63">
      <c r="C4" s="79" t="s">
        <v>190</v>
      </c>
      <c r="D4" s="80" t="s">
        <v>9</v>
      </c>
      <c r="E4" s="80" t="s">
        <v>8</v>
      </c>
      <c r="F4" s="80" t="s">
        <v>15</v>
      </c>
      <c r="G4" s="115" t="s">
        <v>154</v>
      </c>
    </row>
    <row r="5" spans="3:7" s="30" customFormat="1" ht="45.75" thickBot="1">
      <c r="C5" s="27" t="str">
        <f>'1. Výběr projektu'!A7</f>
        <v>VP2</v>
      </c>
      <c r="D5" s="108" t="str">
        <f>'1. Výběr projektu'!B7</f>
        <v>Žadatel uvádí chybné informace</v>
      </c>
      <c r="E5" s="109" t="s">
        <v>79</v>
      </c>
      <c r="F5" s="81" t="str">
        <f>'1. Výběr projektu'!D7</f>
        <v>Žadatel</v>
      </c>
      <c r="G5" s="82" t="str">
        <f>'1. Výběr projektu'!E7</f>
        <v>Externí</v>
      </c>
    </row>
    <row r="8" spans="1:13" s="34" customFormat="1" ht="26.25" customHeight="1">
      <c r="A8" s="164" t="s">
        <v>32</v>
      </c>
      <c r="B8" s="165"/>
      <c r="C8" s="166"/>
      <c r="D8" s="164" t="s">
        <v>16</v>
      </c>
      <c r="E8" s="165"/>
      <c r="F8" s="165"/>
      <c r="G8" s="165"/>
      <c r="H8" s="165"/>
      <c r="I8" s="165"/>
      <c r="J8" s="166"/>
      <c r="K8" s="164" t="s">
        <v>25</v>
      </c>
      <c r="L8" s="165"/>
      <c r="M8" s="166"/>
    </row>
    <row r="9" spans="1:13" ht="94.5">
      <c r="A9" s="26" t="s">
        <v>17</v>
      </c>
      <c r="B9" s="26" t="s">
        <v>18</v>
      </c>
      <c r="C9" s="26" t="s">
        <v>33</v>
      </c>
      <c r="D9" s="114" t="s">
        <v>191</v>
      </c>
      <c r="E9" s="26" t="s">
        <v>20</v>
      </c>
      <c r="F9" s="26" t="s">
        <v>21</v>
      </c>
      <c r="G9" s="26" t="s">
        <v>22</v>
      </c>
      <c r="H9" s="76" t="s">
        <v>34</v>
      </c>
      <c r="I9" s="107" t="s">
        <v>441</v>
      </c>
      <c r="J9" s="107" t="s">
        <v>444</v>
      </c>
      <c r="K9" s="26" t="s">
        <v>23</v>
      </c>
      <c r="L9" s="26" t="s">
        <v>24</v>
      </c>
      <c r="M9" s="26" t="s">
        <v>35</v>
      </c>
    </row>
    <row r="10" spans="1:13" ht="25.5">
      <c r="A10" s="177">
        <v>1</v>
      </c>
      <c r="B10" s="177">
        <v>1</v>
      </c>
      <c r="C10" s="187">
        <f>A10*B10</f>
        <v>1</v>
      </c>
      <c r="D10" s="29" t="s">
        <v>238</v>
      </c>
      <c r="E10" s="6" t="s">
        <v>160</v>
      </c>
      <c r="F10" s="24" t="s">
        <v>1</v>
      </c>
      <c r="G10" s="24" t="s">
        <v>1</v>
      </c>
      <c r="H10" s="24" t="s">
        <v>3</v>
      </c>
      <c r="I10" s="177">
        <v>-1</v>
      </c>
      <c r="J10" s="177">
        <v>-2</v>
      </c>
      <c r="K10" s="168">
        <f>A10+I10</f>
        <v>0</v>
      </c>
      <c r="L10" s="168">
        <f>B10+J10</f>
        <v>-1</v>
      </c>
      <c r="M10" s="187">
        <f>K10*L10</f>
        <v>0</v>
      </c>
    </row>
    <row r="11" spans="1:13" ht="25.5">
      <c r="A11" s="178"/>
      <c r="B11" s="178"/>
      <c r="C11" s="187"/>
      <c r="D11" s="29" t="s">
        <v>239</v>
      </c>
      <c r="E11" s="6" t="s">
        <v>161</v>
      </c>
      <c r="F11" s="24"/>
      <c r="G11" s="24"/>
      <c r="H11" s="24"/>
      <c r="I11" s="178"/>
      <c r="J11" s="178"/>
      <c r="K11" s="169"/>
      <c r="L11" s="169"/>
      <c r="M11" s="187"/>
    </row>
    <row r="12" spans="1:13" ht="25.5">
      <c r="A12" s="178"/>
      <c r="B12" s="178"/>
      <c r="C12" s="187"/>
      <c r="D12" s="29" t="s">
        <v>240</v>
      </c>
      <c r="E12" s="6" t="s">
        <v>83</v>
      </c>
      <c r="F12" s="24"/>
      <c r="G12" s="24"/>
      <c r="H12" s="24"/>
      <c r="I12" s="178"/>
      <c r="J12" s="178"/>
      <c r="K12" s="169"/>
      <c r="L12" s="169"/>
      <c r="M12" s="187"/>
    </row>
    <row r="13" spans="1:13" ht="12.75">
      <c r="A13" s="179"/>
      <c r="B13" s="179"/>
      <c r="C13" s="187"/>
      <c r="D13" s="5" t="s">
        <v>241</v>
      </c>
      <c r="E13" s="9" t="s">
        <v>36</v>
      </c>
      <c r="F13" s="24"/>
      <c r="G13" s="24"/>
      <c r="H13" s="24"/>
      <c r="I13" s="179"/>
      <c r="J13" s="179"/>
      <c r="K13" s="170"/>
      <c r="L13" s="170"/>
      <c r="M13" s="187"/>
    </row>
    <row r="16" spans="1:13" s="34" customFormat="1" ht="26.25" customHeight="1">
      <c r="A16" s="164" t="s">
        <v>25</v>
      </c>
      <c r="B16" s="165"/>
      <c r="C16" s="166"/>
      <c r="D16" s="173" t="s">
        <v>29</v>
      </c>
      <c r="E16" s="173"/>
      <c r="F16" s="173"/>
      <c r="G16" s="173"/>
      <c r="H16" s="173"/>
      <c r="I16" s="173"/>
      <c r="J16" s="173"/>
      <c r="K16" s="164" t="s">
        <v>77</v>
      </c>
      <c r="L16" s="165"/>
      <c r="M16" s="166"/>
    </row>
    <row r="17" spans="1:13" ht="78.75">
      <c r="A17" s="26" t="s">
        <v>23</v>
      </c>
      <c r="B17" s="26" t="s">
        <v>24</v>
      </c>
      <c r="C17" s="26" t="s">
        <v>37</v>
      </c>
      <c r="D17" s="172" t="s">
        <v>28</v>
      </c>
      <c r="E17" s="172"/>
      <c r="F17" s="25" t="s">
        <v>30</v>
      </c>
      <c r="G17" s="182" t="s">
        <v>31</v>
      </c>
      <c r="H17" s="183"/>
      <c r="I17" s="111" t="s">
        <v>442</v>
      </c>
      <c r="J17" s="111" t="s">
        <v>443</v>
      </c>
      <c r="K17" s="114" t="s">
        <v>426</v>
      </c>
      <c r="L17" s="114" t="s">
        <v>427</v>
      </c>
      <c r="M17" s="114" t="s">
        <v>428</v>
      </c>
    </row>
    <row r="18" spans="1:13" ht="12.75">
      <c r="A18" s="168">
        <f>K10</f>
        <v>0</v>
      </c>
      <c r="B18" s="168">
        <f>L10</f>
        <v>-1</v>
      </c>
      <c r="C18" s="187">
        <f>M10</f>
        <v>0</v>
      </c>
      <c r="D18" s="167"/>
      <c r="E18" s="167"/>
      <c r="F18" s="5"/>
      <c r="G18" s="171"/>
      <c r="H18" s="171"/>
      <c r="I18" s="177">
        <v>-1</v>
      </c>
      <c r="J18" s="177">
        <v>-1</v>
      </c>
      <c r="K18" s="168">
        <f>A18+I18</f>
        <v>-1</v>
      </c>
      <c r="L18" s="168">
        <f>B18+J18</f>
        <v>-2</v>
      </c>
      <c r="M18" s="180">
        <f>K18*L18</f>
        <v>2</v>
      </c>
    </row>
    <row r="19" spans="1:13" ht="12.75">
      <c r="A19" s="169"/>
      <c r="B19" s="169"/>
      <c r="C19" s="187"/>
      <c r="D19" s="167"/>
      <c r="E19" s="167"/>
      <c r="F19" s="5"/>
      <c r="G19" s="171"/>
      <c r="H19" s="171"/>
      <c r="I19" s="178"/>
      <c r="J19" s="178"/>
      <c r="K19" s="169"/>
      <c r="L19" s="169"/>
      <c r="M19" s="181"/>
    </row>
    <row r="20" spans="1:13" ht="12.75">
      <c r="A20" s="169"/>
      <c r="B20" s="169"/>
      <c r="C20" s="187"/>
      <c r="D20" s="167"/>
      <c r="E20" s="167"/>
      <c r="F20" s="5"/>
      <c r="G20" s="171"/>
      <c r="H20" s="171"/>
      <c r="I20" s="178"/>
      <c r="J20" s="178"/>
      <c r="K20" s="169"/>
      <c r="L20" s="169"/>
      <c r="M20" s="181"/>
    </row>
    <row r="21" spans="1:13" ht="12.75">
      <c r="A21" s="169"/>
      <c r="B21" s="169"/>
      <c r="C21" s="187"/>
      <c r="D21" s="167"/>
      <c r="E21" s="167"/>
      <c r="F21" s="5"/>
      <c r="G21" s="171"/>
      <c r="H21" s="171"/>
      <c r="I21" s="178"/>
      <c r="J21" s="178"/>
      <c r="K21" s="169"/>
      <c r="L21" s="169"/>
      <c r="M21" s="181"/>
    </row>
    <row r="22" spans="1:13" ht="12.75">
      <c r="A22" s="169"/>
      <c r="B22" s="169"/>
      <c r="C22" s="187"/>
      <c r="D22" s="167"/>
      <c r="E22" s="167"/>
      <c r="F22" s="5"/>
      <c r="G22" s="171"/>
      <c r="H22" s="171"/>
      <c r="I22" s="178"/>
      <c r="J22" s="178"/>
      <c r="K22" s="169"/>
      <c r="L22" s="169"/>
      <c r="M22" s="181"/>
    </row>
    <row r="23" spans="1:13" ht="12.75">
      <c r="A23" s="169"/>
      <c r="B23" s="169"/>
      <c r="C23" s="187"/>
      <c r="D23" s="167"/>
      <c r="E23" s="167"/>
      <c r="F23" s="5"/>
      <c r="G23" s="171"/>
      <c r="H23" s="171"/>
      <c r="I23" s="178"/>
      <c r="J23" s="178"/>
      <c r="K23" s="169"/>
      <c r="L23" s="169"/>
      <c r="M23" s="181"/>
    </row>
    <row r="24" spans="1:13" ht="12.75">
      <c r="A24" s="169"/>
      <c r="B24" s="169"/>
      <c r="C24" s="187"/>
      <c r="D24" s="167"/>
      <c r="E24" s="167"/>
      <c r="F24" s="5"/>
      <c r="G24" s="171"/>
      <c r="H24" s="171"/>
      <c r="I24" s="178"/>
      <c r="J24" s="178"/>
      <c r="K24" s="169"/>
      <c r="L24" s="169"/>
      <c r="M24" s="181"/>
    </row>
    <row r="25" spans="1:13" ht="12.75">
      <c r="A25" s="169"/>
      <c r="B25" s="169"/>
      <c r="C25" s="187"/>
      <c r="D25" s="167"/>
      <c r="E25" s="167"/>
      <c r="F25" s="5"/>
      <c r="G25" s="171"/>
      <c r="H25" s="171"/>
      <c r="I25" s="178"/>
      <c r="J25" s="178"/>
      <c r="K25" s="169"/>
      <c r="L25" s="169"/>
      <c r="M25" s="181"/>
    </row>
    <row r="26" spans="1:13" ht="12.75">
      <c r="A26" s="170"/>
      <c r="B26" s="170"/>
      <c r="C26" s="187"/>
      <c r="D26" s="167"/>
      <c r="E26" s="167"/>
      <c r="F26" s="5"/>
      <c r="G26" s="171"/>
      <c r="H26" s="171"/>
      <c r="I26" s="179"/>
      <c r="J26" s="179"/>
      <c r="K26" s="170"/>
      <c r="L26" s="170"/>
      <c r="M26" s="188"/>
    </row>
    <row r="50" spans="2:3" ht="12.75">
      <c r="B50">
        <v>1</v>
      </c>
      <c r="C50">
        <v>-1</v>
      </c>
    </row>
    <row r="51" spans="2:3" ht="12.75">
      <c r="B51">
        <v>2</v>
      </c>
      <c r="C51">
        <v>-2</v>
      </c>
    </row>
    <row r="52" spans="2:3" ht="12.75">
      <c r="B52">
        <v>3</v>
      </c>
      <c r="C52">
        <v>-3</v>
      </c>
    </row>
    <row r="53" spans="2:3" ht="12.75">
      <c r="B53">
        <v>4</v>
      </c>
      <c r="C53">
        <v>-4</v>
      </c>
    </row>
    <row r="54" spans="2:3" ht="12.75">
      <c r="B54">
        <v>5</v>
      </c>
      <c r="C54">
        <v>-5</v>
      </c>
    </row>
  </sheetData>
  <mergeCells count="43">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 ref="A18:A26"/>
    <mergeCell ref="B18:B26"/>
    <mergeCell ref="C18:C26"/>
    <mergeCell ref="D18:E18"/>
    <mergeCell ref="G18:H18"/>
    <mergeCell ref="D22:E22"/>
    <mergeCell ref="G22:H22"/>
    <mergeCell ref="D23:E23"/>
    <mergeCell ref="G23:H23"/>
    <mergeCell ref="G26:H26"/>
    <mergeCell ref="A16:C16"/>
    <mergeCell ref="D16:J16"/>
    <mergeCell ref="K16:M16"/>
    <mergeCell ref="D17:E17"/>
    <mergeCell ref="G17:H17"/>
    <mergeCell ref="C3:G3"/>
    <mergeCell ref="A8:C8"/>
    <mergeCell ref="D8:J8"/>
    <mergeCell ref="K8:M8"/>
    <mergeCell ref="A10:A13"/>
    <mergeCell ref="B10:B13"/>
    <mergeCell ref="C10:C13"/>
    <mergeCell ref="I10:I13"/>
    <mergeCell ref="J10:J13"/>
    <mergeCell ref="K10:K13"/>
    <mergeCell ref="L10:L13"/>
    <mergeCell ref="M10:M13"/>
  </mergeCells>
  <conditionalFormatting sqref="A10:B10 F10:I10 F11:H13">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8">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8">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I18:J26 I10:J13">
      <formula1>negative</formula1>
    </dataValidation>
    <dataValidation type="list" allowBlank="1" showInputMessage="1" showErrorMessage="1" sqref="A10 B10:B13">
      <formula1>positive</formula1>
    </dataValidation>
    <dataValidation type="list" allowBlank="1" showInputMessage="1" showErrorMessage="1" sqref="F10:H13">
      <formula1>#REF!</formula1>
    </dataValidation>
  </dataValidations>
  <pageMargins left="0.708661417322835" right="0.708661417322835" top="0.748031496062992" bottom="0.748031496062992" header="0.31496062992126" footer="0.31496062992126"/>
  <pageSetup orientation="landscape" paperSize="9" scale="47" r:id="rId1"/>
  <headerFooter>
    <oddHeader>&amp;RIII.</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3:M52"/>
  <sheetViews>
    <sheetView view="pageBreakPreview" zoomScaleNormal="75" zoomScaleSheetLayoutView="100" workbookViewId="0" topLeftCell="G1">
      <selection pane="topLeft" activeCell="J15" sqref="J15"/>
    </sheetView>
  </sheetViews>
  <sheetFormatPr defaultRowHeight="12.75"/>
  <cols>
    <col min="1" max="1" width="13.1428571428571" customWidth="1"/>
    <col min="2" max="2" width="14.2857142857143" customWidth="1"/>
    <col min="3" max="3" width="12.8571428571429" customWidth="1"/>
    <col min="4" max="4" width="12.4285714285714" customWidth="1"/>
    <col min="5" max="5" width="70.2857142857143" customWidth="1"/>
    <col min="6" max="6" width="28.4285714285714" customWidth="1"/>
    <col min="7" max="7" width="23.4285714285714" customWidth="1"/>
    <col min="8" max="8" width="17.4285714285714" customWidth="1"/>
    <col min="9" max="9" width="15.2857142857143" customWidth="1"/>
    <col min="10" max="10" width="22"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 r="C3" s="184" t="s">
        <v>13</v>
      </c>
      <c r="D3" s="185"/>
      <c r="E3" s="185"/>
      <c r="F3" s="185"/>
      <c r="G3" s="186"/>
    </row>
    <row r="4" spans="3:7" s="14" customFormat="1" ht="63">
      <c r="C4" s="79" t="s">
        <v>190</v>
      </c>
      <c r="D4" s="80" t="s">
        <v>9</v>
      </c>
      <c r="E4" s="80" t="s">
        <v>8</v>
      </c>
      <c r="F4" s="80" t="s">
        <v>15</v>
      </c>
      <c r="G4" s="115" t="s">
        <v>154</v>
      </c>
    </row>
    <row r="5" spans="3:7" s="30" customFormat="1" ht="29.25" thickBot="1">
      <c r="C5" s="27" t="str">
        <f>'1. Výběr projektu'!A8</f>
        <v>VP3</v>
      </c>
      <c r="D5" s="89" t="str">
        <f>'1. Výběr projektu'!B8</f>
        <v>Dvojí financování</v>
      </c>
      <c r="E5" s="112" t="s">
        <v>197</v>
      </c>
      <c r="F5" s="81" t="str">
        <f>'1. Výběr projektu'!D8</f>
        <v>Žadatel </v>
      </c>
      <c r="G5" s="82" t="str">
        <f>'1. Výběr projektu'!E8</f>
        <v>Externí</v>
      </c>
    </row>
    <row r="8" spans="1:13" s="34" customFormat="1" ht="26.25" customHeight="1">
      <c r="A8" s="164" t="s">
        <v>32</v>
      </c>
      <c r="B8" s="165"/>
      <c r="C8" s="166"/>
      <c r="D8" s="164" t="s">
        <v>16</v>
      </c>
      <c r="E8" s="165"/>
      <c r="F8" s="165"/>
      <c r="G8" s="165"/>
      <c r="H8" s="165"/>
      <c r="I8" s="165"/>
      <c r="J8" s="166"/>
      <c r="K8" s="164" t="s">
        <v>25</v>
      </c>
      <c r="L8" s="165"/>
      <c r="M8" s="166"/>
    </row>
    <row r="9" spans="1:13" ht="94.5">
      <c r="A9" s="26" t="s">
        <v>17</v>
      </c>
      <c r="B9" s="26" t="s">
        <v>18</v>
      </c>
      <c r="C9" s="26" t="s">
        <v>33</v>
      </c>
      <c r="D9" s="114" t="s">
        <v>191</v>
      </c>
      <c r="E9" s="26" t="s">
        <v>20</v>
      </c>
      <c r="F9" s="26" t="s">
        <v>21</v>
      </c>
      <c r="G9" s="26" t="s">
        <v>22</v>
      </c>
      <c r="H9" s="76" t="s">
        <v>34</v>
      </c>
      <c r="I9" s="107" t="s">
        <v>441</v>
      </c>
      <c r="J9" s="107" t="s">
        <v>444</v>
      </c>
      <c r="K9" s="76" t="s">
        <v>23</v>
      </c>
      <c r="L9" s="76" t="s">
        <v>24</v>
      </c>
      <c r="M9" s="76" t="s">
        <v>35</v>
      </c>
    </row>
    <row r="10" spans="1:13" ht="25.5">
      <c r="A10" s="177">
        <v>1</v>
      </c>
      <c r="B10" s="177">
        <v>1</v>
      </c>
      <c r="C10" s="187">
        <f>A10*B10</f>
        <v>1</v>
      </c>
      <c r="D10" s="3" t="s">
        <v>242</v>
      </c>
      <c r="E10" s="4" t="s">
        <v>84</v>
      </c>
      <c r="F10" s="24" t="s">
        <v>1</v>
      </c>
      <c r="G10" s="24" t="s">
        <v>1</v>
      </c>
      <c r="H10" s="24" t="s">
        <v>3</v>
      </c>
      <c r="I10" s="177">
        <v>-1</v>
      </c>
      <c r="J10" s="177">
        <v>-2</v>
      </c>
      <c r="K10" s="168">
        <f>A10+I10</f>
        <v>0</v>
      </c>
      <c r="L10" s="168">
        <f>B10+J10</f>
        <v>-1</v>
      </c>
      <c r="M10" s="187">
        <f>K10*L10</f>
        <v>0</v>
      </c>
    </row>
    <row r="11" spans="1:13" ht="18" customHeight="1">
      <c r="A11" s="179"/>
      <c r="B11" s="179"/>
      <c r="C11" s="187"/>
      <c r="D11" s="5" t="s">
        <v>243</v>
      </c>
      <c r="E11" s="9" t="s">
        <v>36</v>
      </c>
      <c r="F11" s="24"/>
      <c r="G11" s="24"/>
      <c r="H11" s="24"/>
      <c r="I11" s="179"/>
      <c r="J11" s="179"/>
      <c r="K11" s="170"/>
      <c r="L11" s="170"/>
      <c r="M11" s="187"/>
    </row>
    <row r="14" spans="1:13" s="34" customFormat="1" ht="26.25" customHeight="1">
      <c r="A14" s="164" t="s">
        <v>25</v>
      </c>
      <c r="B14" s="165"/>
      <c r="C14" s="166"/>
      <c r="D14" s="173" t="s">
        <v>29</v>
      </c>
      <c r="E14" s="173"/>
      <c r="F14" s="173"/>
      <c r="G14" s="173"/>
      <c r="H14" s="173"/>
      <c r="I14" s="173"/>
      <c r="J14" s="173"/>
      <c r="K14" s="164" t="s">
        <v>77</v>
      </c>
      <c r="L14" s="165"/>
      <c r="M14" s="166"/>
    </row>
    <row r="15" spans="1:13" ht="78.75">
      <c r="A15" s="76" t="s">
        <v>23</v>
      </c>
      <c r="B15" s="76" t="s">
        <v>24</v>
      </c>
      <c r="C15" s="76" t="s">
        <v>37</v>
      </c>
      <c r="D15" s="172" t="s">
        <v>28</v>
      </c>
      <c r="E15" s="172"/>
      <c r="F15" s="25" t="s">
        <v>30</v>
      </c>
      <c r="G15" s="182" t="s">
        <v>31</v>
      </c>
      <c r="H15" s="183"/>
      <c r="I15" s="111" t="s">
        <v>442</v>
      </c>
      <c r="J15" s="111" t="s">
        <v>443</v>
      </c>
      <c r="K15" s="114" t="s">
        <v>426</v>
      </c>
      <c r="L15" s="114" t="s">
        <v>427</v>
      </c>
      <c r="M15" s="114" t="s">
        <v>428</v>
      </c>
    </row>
    <row r="16" spans="1:13" ht="12.75">
      <c r="A16" s="168">
        <f>K10</f>
        <v>0</v>
      </c>
      <c r="B16" s="168">
        <f>L10</f>
        <v>-1</v>
      </c>
      <c r="C16" s="187">
        <f>M10</f>
        <v>0</v>
      </c>
      <c r="D16" s="167"/>
      <c r="E16" s="167"/>
      <c r="F16" s="5"/>
      <c r="G16" s="171"/>
      <c r="H16" s="171"/>
      <c r="I16" s="177">
        <v>-1</v>
      </c>
      <c r="J16" s="177">
        <v>-1</v>
      </c>
      <c r="K16" s="168">
        <f>A16+I16</f>
        <v>-1</v>
      </c>
      <c r="L16" s="168">
        <f>B16+J16</f>
        <v>-2</v>
      </c>
      <c r="M16" s="187">
        <f>K16*L16</f>
        <v>2</v>
      </c>
    </row>
    <row r="17" spans="1:13" ht="12.75">
      <c r="A17" s="169"/>
      <c r="B17" s="169"/>
      <c r="C17" s="187"/>
      <c r="D17" s="167"/>
      <c r="E17" s="167"/>
      <c r="F17" s="5"/>
      <c r="G17" s="171"/>
      <c r="H17" s="171"/>
      <c r="I17" s="178"/>
      <c r="J17" s="178"/>
      <c r="K17" s="169"/>
      <c r="L17" s="169"/>
      <c r="M17" s="187"/>
    </row>
    <row r="18" spans="1:13" ht="12.75">
      <c r="A18" s="169"/>
      <c r="B18" s="169"/>
      <c r="C18" s="187"/>
      <c r="D18" s="167"/>
      <c r="E18" s="167"/>
      <c r="F18" s="5"/>
      <c r="G18" s="171"/>
      <c r="H18" s="171"/>
      <c r="I18" s="178"/>
      <c r="J18" s="178"/>
      <c r="K18" s="169"/>
      <c r="L18" s="169"/>
      <c r="M18" s="187"/>
    </row>
    <row r="19" spans="1:13" ht="12.75">
      <c r="A19" s="169"/>
      <c r="B19" s="169"/>
      <c r="C19" s="187"/>
      <c r="D19" s="167"/>
      <c r="E19" s="167"/>
      <c r="F19" s="5"/>
      <c r="G19" s="171"/>
      <c r="H19" s="171"/>
      <c r="I19" s="178"/>
      <c r="J19" s="178"/>
      <c r="K19" s="169"/>
      <c r="L19" s="169"/>
      <c r="M19" s="187"/>
    </row>
    <row r="20" spans="1:13" ht="12.75">
      <c r="A20" s="169"/>
      <c r="B20" s="169"/>
      <c r="C20" s="187"/>
      <c r="D20" s="167"/>
      <c r="E20" s="167"/>
      <c r="F20" s="5"/>
      <c r="G20" s="171"/>
      <c r="H20" s="171"/>
      <c r="I20" s="178"/>
      <c r="J20" s="178"/>
      <c r="K20" s="169"/>
      <c r="L20" s="169"/>
      <c r="M20" s="187"/>
    </row>
    <row r="21" spans="1:13" ht="12.75">
      <c r="A21" s="169"/>
      <c r="B21" s="169"/>
      <c r="C21" s="187"/>
      <c r="D21" s="167"/>
      <c r="E21" s="167"/>
      <c r="F21" s="5"/>
      <c r="G21" s="171"/>
      <c r="H21" s="171"/>
      <c r="I21" s="178"/>
      <c r="J21" s="178"/>
      <c r="K21" s="169"/>
      <c r="L21" s="169"/>
      <c r="M21" s="187"/>
    </row>
    <row r="22" spans="1:13" ht="12.75">
      <c r="A22" s="169"/>
      <c r="B22" s="169"/>
      <c r="C22" s="187"/>
      <c r="D22" s="167"/>
      <c r="E22" s="167"/>
      <c r="F22" s="5"/>
      <c r="G22" s="171"/>
      <c r="H22" s="171"/>
      <c r="I22" s="178"/>
      <c r="J22" s="178"/>
      <c r="K22" s="169"/>
      <c r="L22" s="169"/>
      <c r="M22" s="187"/>
    </row>
    <row r="23" spans="1:13" ht="12.75">
      <c r="A23" s="169"/>
      <c r="B23" s="169"/>
      <c r="C23" s="187"/>
      <c r="D23" s="167"/>
      <c r="E23" s="167"/>
      <c r="F23" s="5"/>
      <c r="G23" s="171"/>
      <c r="H23" s="171"/>
      <c r="I23" s="178"/>
      <c r="J23" s="178"/>
      <c r="K23" s="169"/>
      <c r="L23" s="169"/>
      <c r="M23" s="187"/>
    </row>
    <row r="24" spans="1:13" ht="12.75">
      <c r="A24" s="170"/>
      <c r="B24" s="170"/>
      <c r="C24" s="187"/>
      <c r="D24" s="167"/>
      <c r="E24" s="167"/>
      <c r="F24" s="5"/>
      <c r="G24" s="171"/>
      <c r="H24" s="171"/>
      <c r="I24" s="179"/>
      <c r="J24" s="179"/>
      <c r="K24" s="170"/>
      <c r="L24" s="170"/>
      <c r="M24" s="187"/>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mergeCells count="43">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A16:A24"/>
    <mergeCell ref="B16:B24"/>
    <mergeCell ref="C16:C24"/>
    <mergeCell ref="D16:E16"/>
    <mergeCell ref="G16:H16"/>
    <mergeCell ref="D20:E20"/>
    <mergeCell ref="G20:H20"/>
    <mergeCell ref="D21:E21"/>
    <mergeCell ref="G21:H21"/>
    <mergeCell ref="G24:H24"/>
    <mergeCell ref="A14:C14"/>
    <mergeCell ref="D14:J14"/>
    <mergeCell ref="K14:M14"/>
    <mergeCell ref="D15:E15"/>
    <mergeCell ref="G15:H15"/>
    <mergeCell ref="C3:G3"/>
    <mergeCell ref="A8:C8"/>
    <mergeCell ref="D8:J8"/>
    <mergeCell ref="K8:M8"/>
    <mergeCell ref="A10:A11"/>
    <mergeCell ref="B10:B11"/>
    <mergeCell ref="C10:C11"/>
    <mergeCell ref="I10:I11"/>
    <mergeCell ref="J10:J11"/>
    <mergeCell ref="K10:K11"/>
    <mergeCell ref="L10:L11"/>
    <mergeCell ref="M10:M11"/>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 B10:B11">
      <formula1>positive</formula1>
    </dataValidation>
    <dataValidation type="list" allowBlank="1" showInputMessage="1" showErrorMessage="1" sqref="I16:J24 I10:J11">
      <formula1>negative</formula1>
    </dataValidation>
    <dataValidation type="list" allowBlank="1" showInputMessage="1" showErrorMessage="1" sqref="F10:H11">
      <formula1>#REF!</formula1>
    </dataValidation>
  </dataValidations>
  <pageMargins left="0.708661417322835" right="0.708661417322835" top="0.748031496062992" bottom="0.748031496062992" header="0.31496062992126" footer="0.31496062992126"/>
  <pageSetup orientation="landscape" paperSize="9" scale="48" r:id="rId1"/>
  <headerFooter>
    <oddHeader>&amp;RIII.</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3:M52"/>
  <sheetViews>
    <sheetView view="pageBreakPreview" zoomScale="75" zoomScaleNormal="75" zoomScaleSheetLayoutView="75" workbookViewId="0" topLeftCell="F1">
      <selection pane="topLeft" activeCell="J15" sqref="J15"/>
    </sheetView>
  </sheetViews>
  <sheetFormatPr defaultRowHeight="12.75"/>
  <cols>
    <col min="1" max="1" width="13.1428571428571" customWidth="1"/>
    <col min="2" max="2" width="14.2857142857143" customWidth="1"/>
    <col min="3" max="3" width="12.8571428571429" customWidth="1"/>
    <col min="4" max="4" width="12.4285714285714" customWidth="1"/>
    <col min="5" max="5" width="70.2857142857143" customWidth="1"/>
    <col min="6" max="6" width="28.4285714285714" customWidth="1"/>
    <col min="7" max="7" width="23.4285714285714" customWidth="1"/>
    <col min="8" max="8" width="14.8571428571429" customWidth="1"/>
    <col min="9" max="9" width="15.2857142857143" customWidth="1"/>
    <col min="10" max="10" width="22.4285714285714"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 r="C3" s="184" t="s">
        <v>13</v>
      </c>
      <c r="D3" s="185"/>
      <c r="E3" s="185"/>
      <c r="F3" s="185"/>
      <c r="G3" s="186"/>
    </row>
    <row r="4" spans="3:7" s="14" customFormat="1" ht="63">
      <c r="C4" s="79" t="s">
        <v>190</v>
      </c>
      <c r="D4" s="80" t="s">
        <v>9</v>
      </c>
      <c r="E4" s="80" t="s">
        <v>8</v>
      </c>
      <c r="F4" s="80" t="s">
        <v>15</v>
      </c>
      <c r="G4" s="101" t="s">
        <v>154</v>
      </c>
    </row>
    <row r="5" spans="3:7" s="30" customFormat="1" ht="16.5" thickBot="1">
      <c r="C5" s="27" t="s">
        <v>2</v>
      </c>
      <c r="D5" s="46">
        <f>'1. Výběr projektu'!B9</f>
        <v>0</v>
      </c>
      <c r="E5" s="46" t="str">
        <f>'1. Výběr projektu'!C9</f>
        <v>Vložte popis dalších rizik</v>
      </c>
      <c r="F5" s="46">
        <f>'1. Výběr projektu'!D9</f>
        <v>0</v>
      </c>
      <c r="G5" s="47">
        <f>'1. Výběr projektu'!E9</f>
        <v>0</v>
      </c>
    </row>
    <row r="8" spans="1:13" s="34" customFormat="1" ht="26.25" customHeight="1">
      <c r="A8" s="164" t="s">
        <v>32</v>
      </c>
      <c r="B8" s="165"/>
      <c r="C8" s="166"/>
      <c r="D8" s="164" t="s">
        <v>38</v>
      </c>
      <c r="E8" s="165"/>
      <c r="F8" s="165"/>
      <c r="G8" s="165"/>
      <c r="H8" s="165"/>
      <c r="I8" s="165"/>
      <c r="J8" s="166"/>
      <c r="K8" s="164" t="s">
        <v>25</v>
      </c>
      <c r="L8" s="165"/>
      <c r="M8" s="166"/>
    </row>
    <row r="9" spans="1:13" ht="110.25">
      <c r="A9" s="76" t="s">
        <v>17</v>
      </c>
      <c r="B9" s="76" t="s">
        <v>18</v>
      </c>
      <c r="C9" s="76" t="s">
        <v>33</v>
      </c>
      <c r="D9" s="114" t="s">
        <v>191</v>
      </c>
      <c r="E9" s="76" t="s">
        <v>20</v>
      </c>
      <c r="F9" s="76" t="s">
        <v>21</v>
      </c>
      <c r="G9" s="76" t="s">
        <v>22</v>
      </c>
      <c r="H9" s="76" t="s">
        <v>34</v>
      </c>
      <c r="I9" s="107" t="s">
        <v>441</v>
      </c>
      <c r="J9" s="107" t="s">
        <v>444</v>
      </c>
      <c r="K9" s="76" t="s">
        <v>23</v>
      </c>
      <c r="L9" s="76" t="s">
        <v>24</v>
      </c>
      <c r="M9" s="76" t="s">
        <v>35</v>
      </c>
    </row>
    <row r="10" spans="1:13" ht="12.75">
      <c r="A10" s="171"/>
      <c r="B10" s="171"/>
      <c r="C10" s="187">
        <f>A10*B10</f>
        <v>0</v>
      </c>
      <c r="D10" s="3" t="s">
        <v>244</v>
      </c>
      <c r="E10" s="4"/>
      <c r="F10" s="24"/>
      <c r="G10" s="24"/>
      <c r="H10" s="24"/>
      <c r="I10" s="171"/>
      <c r="J10" s="171"/>
      <c r="K10" s="189">
        <f>A10+I10</f>
        <v>0</v>
      </c>
      <c r="L10" s="189">
        <f>B10+J10</f>
        <v>0</v>
      </c>
      <c r="M10" s="180">
        <f>K10*L10</f>
        <v>0</v>
      </c>
    </row>
    <row r="11" spans="1:13" ht="12.75">
      <c r="A11" s="171"/>
      <c r="B11" s="171"/>
      <c r="C11" s="187"/>
      <c r="D11" s="5" t="s">
        <v>245</v>
      </c>
      <c r="E11" s="9" t="s">
        <v>39</v>
      </c>
      <c r="F11" s="24"/>
      <c r="G11" s="24"/>
      <c r="H11" s="24"/>
      <c r="I11" s="171"/>
      <c r="J11" s="171"/>
      <c r="K11" s="189"/>
      <c r="L11" s="189"/>
      <c r="M11" s="181"/>
    </row>
    <row r="14" spans="1:13" s="34" customFormat="1" ht="26.25" customHeight="1">
      <c r="A14" s="164" t="s">
        <v>25</v>
      </c>
      <c r="B14" s="165"/>
      <c r="C14" s="166"/>
      <c r="D14" s="173" t="s">
        <v>29</v>
      </c>
      <c r="E14" s="173"/>
      <c r="F14" s="173"/>
      <c r="G14" s="173"/>
      <c r="H14" s="173"/>
      <c r="I14" s="173"/>
      <c r="J14" s="173"/>
      <c r="K14" s="164" t="s">
        <v>77</v>
      </c>
      <c r="L14" s="165"/>
      <c r="M14" s="166"/>
    </row>
    <row r="15" spans="1:13" ht="78.75">
      <c r="A15" s="76" t="s">
        <v>23</v>
      </c>
      <c r="B15" s="76" t="s">
        <v>24</v>
      </c>
      <c r="C15" s="76" t="s">
        <v>37</v>
      </c>
      <c r="D15" s="172" t="s">
        <v>28</v>
      </c>
      <c r="E15" s="172"/>
      <c r="F15" s="25" t="s">
        <v>30</v>
      </c>
      <c r="G15" s="182" t="s">
        <v>31</v>
      </c>
      <c r="H15" s="183"/>
      <c r="I15" s="111" t="s">
        <v>442</v>
      </c>
      <c r="J15" s="111" t="s">
        <v>443</v>
      </c>
      <c r="K15" s="114" t="s">
        <v>426</v>
      </c>
      <c r="L15" s="114" t="s">
        <v>427</v>
      </c>
      <c r="M15" s="114" t="s">
        <v>428</v>
      </c>
    </row>
    <row r="16" spans="1:13" ht="12.75">
      <c r="A16" s="168">
        <f>K10</f>
        <v>0</v>
      </c>
      <c r="B16" s="168">
        <f>L10</f>
        <v>0</v>
      </c>
      <c r="C16" s="180">
        <f>M10</f>
        <v>0</v>
      </c>
      <c r="D16" s="167"/>
      <c r="E16" s="167"/>
      <c r="F16" s="5"/>
      <c r="G16" s="171"/>
      <c r="H16" s="171"/>
      <c r="I16" s="177"/>
      <c r="J16" s="177"/>
      <c r="K16" s="168">
        <v>0</v>
      </c>
      <c r="L16" s="168">
        <f>B16+J16</f>
        <v>0</v>
      </c>
      <c r="M16" s="180">
        <f>K16*L16</f>
        <v>0</v>
      </c>
    </row>
    <row r="17" spans="1:13" ht="12.75">
      <c r="A17" s="169"/>
      <c r="B17" s="169"/>
      <c r="C17" s="181"/>
      <c r="D17" s="167"/>
      <c r="E17" s="167"/>
      <c r="F17" s="5"/>
      <c r="G17" s="171"/>
      <c r="H17" s="171"/>
      <c r="I17" s="178"/>
      <c r="J17" s="178"/>
      <c r="K17" s="169"/>
      <c r="L17" s="169"/>
      <c r="M17" s="181"/>
    </row>
    <row r="18" spans="1:13" ht="12.75">
      <c r="A18" s="169"/>
      <c r="B18" s="169"/>
      <c r="C18" s="181"/>
      <c r="D18" s="167"/>
      <c r="E18" s="167"/>
      <c r="F18" s="5"/>
      <c r="G18" s="171"/>
      <c r="H18" s="171"/>
      <c r="I18" s="178"/>
      <c r="J18" s="178"/>
      <c r="K18" s="169"/>
      <c r="L18" s="169"/>
      <c r="M18" s="181"/>
    </row>
    <row r="19" spans="1:13" ht="12.75">
      <c r="A19" s="169"/>
      <c r="B19" s="169"/>
      <c r="C19" s="181"/>
      <c r="D19" s="167"/>
      <c r="E19" s="167"/>
      <c r="F19" s="5"/>
      <c r="G19" s="171"/>
      <c r="H19" s="171"/>
      <c r="I19" s="178"/>
      <c r="J19" s="178"/>
      <c r="K19" s="169"/>
      <c r="L19" s="169"/>
      <c r="M19" s="181"/>
    </row>
    <row r="20" spans="1:13" ht="12.75">
      <c r="A20" s="169"/>
      <c r="B20" s="169"/>
      <c r="C20" s="181"/>
      <c r="D20" s="167"/>
      <c r="E20" s="167"/>
      <c r="F20" s="5"/>
      <c r="G20" s="171"/>
      <c r="H20" s="171"/>
      <c r="I20" s="178"/>
      <c r="J20" s="178"/>
      <c r="K20" s="169"/>
      <c r="L20" s="169"/>
      <c r="M20" s="181"/>
    </row>
    <row r="21" spans="1:13" ht="12.75">
      <c r="A21" s="169"/>
      <c r="B21" s="169"/>
      <c r="C21" s="181"/>
      <c r="D21" s="167"/>
      <c r="E21" s="167"/>
      <c r="F21" s="5"/>
      <c r="G21" s="171"/>
      <c r="H21" s="171"/>
      <c r="I21" s="178"/>
      <c r="J21" s="178"/>
      <c r="K21" s="169"/>
      <c r="L21" s="169"/>
      <c r="M21" s="181"/>
    </row>
    <row r="22" spans="1:13" ht="12.75">
      <c r="A22" s="169"/>
      <c r="B22" s="169"/>
      <c r="C22" s="181"/>
      <c r="D22" s="167"/>
      <c r="E22" s="167"/>
      <c r="F22" s="5"/>
      <c r="G22" s="171"/>
      <c r="H22" s="171"/>
      <c r="I22" s="178"/>
      <c r="J22" s="178"/>
      <c r="K22" s="169"/>
      <c r="L22" s="169"/>
      <c r="M22" s="181"/>
    </row>
    <row r="23" spans="1:13" ht="12.75">
      <c r="A23" s="169"/>
      <c r="B23" s="169"/>
      <c r="C23" s="181"/>
      <c r="D23" s="167"/>
      <c r="E23" s="167"/>
      <c r="F23" s="5"/>
      <c r="G23" s="171"/>
      <c r="H23" s="171"/>
      <c r="I23" s="178"/>
      <c r="J23" s="178"/>
      <c r="K23" s="169"/>
      <c r="L23" s="169"/>
      <c r="M23" s="181"/>
    </row>
    <row r="24" spans="1:13" ht="12.75">
      <c r="A24" s="170"/>
      <c r="B24" s="170"/>
      <c r="C24" s="188"/>
      <c r="D24" s="167"/>
      <c r="E24" s="167"/>
      <c r="F24" s="5"/>
      <c r="G24" s="171"/>
      <c r="H24" s="171"/>
      <c r="I24" s="179"/>
      <c r="J24" s="179"/>
      <c r="K24" s="170"/>
      <c r="L24" s="170"/>
      <c r="M24" s="188"/>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I16:J24 I10:J11">
      <formula1>negative</formula1>
    </dataValidation>
    <dataValidation type="list" allowBlank="1" showInputMessage="1" showErrorMessage="1" sqref="A10 B10:B11">
      <formula1>positive</formula1>
    </dataValidation>
    <dataValidation type="list" allowBlank="1" showInputMessage="1" showErrorMessage="1" sqref="F10:H11">
      <formula1>#REF!</formula1>
    </dataValidation>
  </dataValidations>
  <pageMargins left="0.708661417322835" right="0.708661417322835" top="0.748031496062992" bottom="0.748031496062992" header="0.31496062992126" footer="0.31496062992126"/>
  <pageSetup orientation="landscape" paperSize="9" scale="49" r:id="rId1"/>
  <headerFooter>
    <oddHeader>&amp;RIII.</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2:H37"/>
  <sheetViews>
    <sheetView view="pageBreakPreview" zoomScaleNormal="75" zoomScaleSheetLayoutView="100" workbookViewId="0" topLeftCell="A13">
      <selection pane="topLeft" activeCell="A20" sqref="A20"/>
    </sheetView>
  </sheetViews>
  <sheetFormatPr defaultColWidth="8.85546875" defaultRowHeight="15.75"/>
  <cols>
    <col min="1" max="1" width="10" style="63" customWidth="1"/>
    <col min="2" max="2" width="33.7142857142857" style="54" customWidth="1"/>
    <col min="3" max="4" width="51.4285714285714" style="54" customWidth="1"/>
    <col min="5" max="5" width="53.7142857142857" style="54" bestFit="1" customWidth="1"/>
    <col min="6" max="6" width="18.7142857142857" style="99" bestFit="1" customWidth="1"/>
    <col min="7" max="7" width="14.1428571428571" style="34" customWidth="1"/>
    <col min="8" max="8" width="61.4285714285714" style="34" customWidth="1"/>
    <col min="9" max="10" width="8.85714285714286" style="34" customWidth="1"/>
    <col min="11" max="16384" width="8.85714285714286" style="34"/>
  </cols>
  <sheetData>
    <row r="2" ht="26.25">
      <c r="A2" s="53" t="s">
        <v>40</v>
      </c>
    </row>
    <row r="4" spans="1:8" s="38" customFormat="1" ht="38.25" customHeight="1">
      <c r="A4" s="173" t="s">
        <v>13</v>
      </c>
      <c r="B4" s="173"/>
      <c r="C4" s="173"/>
      <c r="D4" s="173"/>
      <c r="E4" s="173"/>
      <c r="F4" s="173"/>
      <c r="G4" s="173"/>
      <c r="H4" s="173"/>
    </row>
    <row r="5" spans="1:8" s="39" customFormat="1" ht="78.75">
      <c r="A5" s="80" t="s">
        <v>190</v>
      </c>
      <c r="B5" s="107" t="s">
        <v>9</v>
      </c>
      <c r="C5" s="107" t="s">
        <v>8</v>
      </c>
      <c r="D5" s="107" t="s">
        <v>41</v>
      </c>
      <c r="E5" s="107" t="s">
        <v>48</v>
      </c>
      <c r="F5" s="107" t="s">
        <v>154</v>
      </c>
      <c r="G5" s="110" t="s">
        <v>7</v>
      </c>
      <c r="H5" s="110" t="s">
        <v>42</v>
      </c>
    </row>
    <row r="6" spans="1:8" s="55" customFormat="1" ht="26.25">
      <c r="A6" s="190" t="s">
        <v>85</v>
      </c>
      <c r="B6" s="191"/>
      <c r="C6" s="191"/>
      <c r="D6" s="191"/>
      <c r="E6" s="191"/>
      <c r="F6" s="191"/>
      <c r="G6" s="191"/>
      <c r="H6" s="191"/>
    </row>
    <row r="7" spans="1:8" ht="60.75" customHeight="1">
      <c r="A7" s="72" t="s">
        <v>246</v>
      </c>
      <c r="B7" s="73" t="s">
        <v>44</v>
      </c>
      <c r="C7" s="74" t="s">
        <v>198</v>
      </c>
      <c r="D7" s="74" t="s">
        <v>146</v>
      </c>
      <c r="E7" s="98" t="s">
        <v>47</v>
      </c>
      <c r="F7" s="98" t="s">
        <v>12</v>
      </c>
      <c r="G7" s="68"/>
      <c r="H7" s="56"/>
    </row>
    <row r="8" spans="1:8" ht="117" customHeight="1">
      <c r="A8" s="72" t="s">
        <v>247</v>
      </c>
      <c r="B8" s="73" t="s">
        <v>86</v>
      </c>
      <c r="C8" s="90" t="s">
        <v>103</v>
      </c>
      <c r="D8" s="74" t="s">
        <v>188</v>
      </c>
      <c r="E8" s="98" t="s">
        <v>47</v>
      </c>
      <c r="F8" s="98" t="s">
        <v>12</v>
      </c>
      <c r="G8" s="68"/>
      <c r="H8" s="56"/>
    </row>
    <row r="9" spans="1:8" ht="147.75" customHeight="1">
      <c r="A9" s="57" t="s">
        <v>248</v>
      </c>
      <c r="B9" s="22" t="s">
        <v>87</v>
      </c>
      <c r="C9" s="35" t="s">
        <v>140</v>
      </c>
      <c r="D9" s="91" t="s">
        <v>199</v>
      </c>
      <c r="E9" s="97" t="s">
        <v>47</v>
      </c>
      <c r="F9" s="97" t="s">
        <v>12</v>
      </c>
      <c r="G9" s="51"/>
      <c r="H9" s="56"/>
    </row>
    <row r="10" spans="1:8" ht="96.75" customHeight="1">
      <c r="A10" s="57" t="s">
        <v>249</v>
      </c>
      <c r="B10" s="35" t="s">
        <v>89</v>
      </c>
      <c r="C10" s="86" t="s">
        <v>200</v>
      </c>
      <c r="D10" s="35" t="s">
        <v>147</v>
      </c>
      <c r="E10" s="97" t="s">
        <v>49</v>
      </c>
      <c r="F10" s="97" t="s">
        <v>12</v>
      </c>
      <c r="G10" s="51"/>
      <c r="H10" s="56"/>
    </row>
    <row r="11" spans="1:8" ht="52.5" customHeight="1">
      <c r="A11" s="57" t="s">
        <v>250</v>
      </c>
      <c r="B11" s="35" t="s">
        <v>90</v>
      </c>
      <c r="C11" s="35" t="s">
        <v>91</v>
      </c>
      <c r="D11" s="35" t="s">
        <v>162</v>
      </c>
      <c r="E11" s="97" t="s">
        <v>163</v>
      </c>
      <c r="F11" s="97" t="s">
        <v>12</v>
      </c>
      <c r="G11" s="51"/>
      <c r="H11" s="56"/>
    </row>
    <row r="12" spans="1:8" ht="61.5" customHeight="1">
      <c r="A12" s="57" t="s">
        <v>251</v>
      </c>
      <c r="B12" s="35" t="s">
        <v>70</v>
      </c>
      <c r="C12" s="35" t="s">
        <v>166</v>
      </c>
      <c r="D12" s="85" t="s">
        <v>167</v>
      </c>
      <c r="E12" s="97" t="s">
        <v>164</v>
      </c>
      <c r="F12" s="97" t="s">
        <v>12</v>
      </c>
      <c r="G12" s="51"/>
      <c r="H12" s="56"/>
    </row>
    <row r="13" spans="1:8" ht="122.25" customHeight="1">
      <c r="A13" s="57" t="s">
        <v>252</v>
      </c>
      <c r="B13" s="35" t="s">
        <v>69</v>
      </c>
      <c r="C13" s="85" t="s">
        <v>201</v>
      </c>
      <c r="D13" s="86" t="s">
        <v>165</v>
      </c>
      <c r="E13" s="97" t="s">
        <v>47</v>
      </c>
      <c r="F13" s="97" t="s">
        <v>12</v>
      </c>
      <c r="G13" s="51"/>
      <c r="H13" s="56"/>
    </row>
    <row r="14" spans="1:8" ht="67.5" customHeight="1">
      <c r="A14" s="57" t="s">
        <v>253</v>
      </c>
      <c r="B14" s="35" t="s">
        <v>68</v>
      </c>
      <c r="C14" s="58" t="s">
        <v>92</v>
      </c>
      <c r="D14" s="58" t="s">
        <v>189</v>
      </c>
      <c r="E14" s="97" t="s">
        <v>47</v>
      </c>
      <c r="F14" s="97" t="s">
        <v>12</v>
      </c>
      <c r="G14" s="51"/>
      <c r="H14" s="56"/>
    </row>
    <row r="15" spans="1:8" s="55" customFormat="1" ht="26.25">
      <c r="A15" s="192" t="s">
        <v>93</v>
      </c>
      <c r="B15" s="193"/>
      <c r="C15" s="193"/>
      <c r="D15" s="193"/>
      <c r="E15" s="193"/>
      <c r="F15" s="193"/>
      <c r="G15" s="193"/>
      <c r="H15" s="194"/>
    </row>
    <row r="16" spans="1:8" ht="81.75" customHeight="1">
      <c r="A16" s="59" t="s">
        <v>254</v>
      </c>
      <c r="B16" s="35" t="s">
        <v>94</v>
      </c>
      <c r="C16" s="35" t="s">
        <v>204</v>
      </c>
      <c r="D16" s="35" t="s">
        <v>95</v>
      </c>
      <c r="E16" s="97" t="s">
        <v>71</v>
      </c>
      <c r="F16" s="97" t="s">
        <v>12</v>
      </c>
      <c r="G16" s="51"/>
      <c r="H16" s="56"/>
    </row>
    <row r="17" spans="1:8" ht="213" customHeight="1">
      <c r="A17" s="59" t="s">
        <v>255</v>
      </c>
      <c r="B17" s="58" t="s">
        <v>72</v>
      </c>
      <c r="C17" s="86" t="s">
        <v>205</v>
      </c>
      <c r="D17" s="86" t="s">
        <v>168</v>
      </c>
      <c r="E17" s="97" t="s">
        <v>71</v>
      </c>
      <c r="F17" s="97" t="s">
        <v>12</v>
      </c>
      <c r="G17" s="51"/>
      <c r="H17" s="56"/>
    </row>
    <row r="18" spans="1:8" ht="31.5" customHeight="1">
      <c r="A18" s="59" t="s">
        <v>256</v>
      </c>
      <c r="B18" s="35" t="s">
        <v>57</v>
      </c>
      <c r="C18" s="58" t="s">
        <v>56</v>
      </c>
      <c r="D18" s="58" t="s">
        <v>56</v>
      </c>
      <c r="E18" s="97" t="s">
        <v>45</v>
      </c>
      <c r="F18" s="97" t="s">
        <v>12</v>
      </c>
      <c r="G18" s="51"/>
      <c r="H18" s="56"/>
    </row>
    <row r="19" spans="1:8" ht="21" customHeight="1">
      <c r="A19" s="60" t="s">
        <v>257</v>
      </c>
      <c r="B19" s="61"/>
      <c r="C19" s="62" t="s">
        <v>50</v>
      </c>
      <c r="D19" s="62"/>
      <c r="E19" s="61"/>
      <c r="F19" s="100"/>
      <c r="G19" s="51"/>
      <c r="H19" s="56"/>
    </row>
    <row r="36" ht="15.75" hidden="1">
      <c r="G36" s="34" t="s">
        <v>5</v>
      </c>
    </row>
    <row r="37" ht="15.75" hidden="1">
      <c r="G37" s="34" t="s">
        <v>6</v>
      </c>
    </row>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08661417322835" right="0.708661417322835" top="0.748031496062992" bottom="0.748031496062992" header="0.31496062992126" footer="0.31496062992126"/>
  <pageSetup fitToHeight="0" orientation="landscape" paperSize="8" scale="66" r:id="rId1"/>
  <headerFooter>
    <oddHeader>&amp;RIII.</oddHeader>
  </headerFooter>
  <rowBreaks count="1" manualBreakCount="1">
    <brk id="14" max="6"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62"/>
  <sheetViews>
    <sheetView view="pageBreakPreview" zoomScaleNormal="75" zoomScaleSheetLayoutView="100" workbookViewId="0" topLeftCell="F12">
      <selection pane="topLeft" activeCell="J25" sqref="J25"/>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6.5714285714286" customWidth="1"/>
    <col min="9" max="9" width="15.2857142857143" customWidth="1"/>
    <col min="10" max="10" width="21.8571428571429"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 r="C3" s="184" t="s">
        <v>13</v>
      </c>
      <c r="D3" s="185"/>
      <c r="E3" s="185"/>
      <c r="F3" s="185"/>
      <c r="G3" s="186"/>
    </row>
    <row r="4" spans="3:7" s="14" customFormat="1" ht="63">
      <c r="C4" s="79" t="s">
        <v>190</v>
      </c>
      <c r="D4" s="80" t="s">
        <v>9</v>
      </c>
      <c r="E4" s="80" t="s">
        <v>8</v>
      </c>
      <c r="F4" s="80" t="s">
        <v>15</v>
      </c>
      <c r="G4" s="115" t="s">
        <v>154</v>
      </c>
    </row>
    <row r="5" spans="3:7" s="30" customFormat="1" ht="45.75" thickBot="1">
      <c r="C5" s="52" t="str">
        <f>'2. Implementace a ověřování'!A7:A7</f>
        <v>IO1</v>
      </c>
      <c r="D5" s="32" t="str">
        <f>'2. Implementace a ověřování'!B7:B7</f>
        <v>Nepřiznaný střet zájmů, úplatky nebo provize</v>
      </c>
      <c r="E5" s="42" t="str">
        <f>'2. Implementace a ověřování'!C7:C7</f>
        <v>Příjemce zvýhodňuje uchazeče proto, že                                                                           - je v nepřiznaném střetu zájmů nebo
- došlo k úplatkářství nebo provizím.</v>
      </c>
      <c r="F5" s="94" t="str">
        <f>'2. Implementace a ověřování'!E7:E7</f>
        <v>Příjemce a TS</v>
      </c>
      <c r="G5" s="95" t="str">
        <f>'2. Implementace a ověřování'!F7:F7</f>
        <v>Externí</v>
      </c>
    </row>
    <row r="8" spans="1:13" s="87" customFormat="1" ht="26.25" customHeight="1">
      <c r="A8" s="174" t="s">
        <v>32</v>
      </c>
      <c r="B8" s="175"/>
      <c r="C8" s="176"/>
      <c r="D8" s="174" t="s">
        <v>16</v>
      </c>
      <c r="E8" s="175"/>
      <c r="F8" s="175"/>
      <c r="G8" s="175"/>
      <c r="H8" s="175"/>
      <c r="I8" s="175"/>
      <c r="J8" s="176"/>
      <c r="K8" s="174" t="s">
        <v>25</v>
      </c>
      <c r="L8" s="175"/>
      <c r="M8" s="176"/>
    </row>
    <row r="9" spans="1:13" ht="94.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 r="A10" s="177">
        <v>4</v>
      </c>
      <c r="B10" s="177">
        <v>2</v>
      </c>
      <c r="C10" s="180">
        <f>A10*B10</f>
        <v>8</v>
      </c>
      <c r="D10" s="195" t="s">
        <v>52</v>
      </c>
      <c r="E10" s="196"/>
      <c r="F10" s="196"/>
      <c r="G10" s="196"/>
      <c r="H10" s="197"/>
      <c r="I10" s="177">
        <v>-1</v>
      </c>
      <c r="J10" s="177">
        <v>-2</v>
      </c>
      <c r="K10" s="168">
        <f>A10+I10</f>
        <v>3</v>
      </c>
      <c r="L10" s="168">
        <f>B10+J10</f>
        <v>0</v>
      </c>
      <c r="M10" s="180">
        <f>K10*L10</f>
        <v>0</v>
      </c>
    </row>
    <row r="11" spans="1:13" ht="44.25" customHeight="1">
      <c r="A11" s="178"/>
      <c r="B11" s="178"/>
      <c r="C11" s="181"/>
      <c r="D11" s="3" t="s">
        <v>258</v>
      </c>
      <c r="E11" s="6" t="s">
        <v>202</v>
      </c>
      <c r="F11" s="66" t="s">
        <v>1</v>
      </c>
      <c r="G11" s="66" t="s">
        <v>1</v>
      </c>
      <c r="H11" s="66" t="s">
        <v>3</v>
      </c>
      <c r="I11" s="178"/>
      <c r="J11" s="178"/>
      <c r="K11" s="169"/>
      <c r="L11" s="169"/>
      <c r="M11" s="181"/>
    </row>
    <row r="12" spans="1:13" ht="31.5" customHeight="1">
      <c r="A12" s="178"/>
      <c r="B12" s="178"/>
      <c r="C12" s="181"/>
      <c r="D12" s="3" t="s">
        <v>259</v>
      </c>
      <c r="E12" s="6" t="s">
        <v>58</v>
      </c>
      <c r="F12" s="66"/>
      <c r="G12" s="66"/>
      <c r="H12" s="66"/>
      <c r="I12" s="178"/>
      <c r="J12" s="178"/>
      <c r="K12" s="169"/>
      <c r="L12" s="169"/>
      <c r="M12" s="181"/>
    </row>
    <row r="13" spans="1:13" ht="25.5">
      <c r="A13" s="178"/>
      <c r="B13" s="178"/>
      <c r="C13" s="181"/>
      <c r="D13" s="3" t="s">
        <v>260</v>
      </c>
      <c r="E13" s="6" t="s">
        <v>96</v>
      </c>
      <c r="F13" s="66"/>
      <c r="G13" s="66"/>
      <c r="H13" s="66"/>
      <c r="I13" s="178"/>
      <c r="J13" s="178"/>
      <c r="K13" s="169"/>
      <c r="L13" s="169"/>
      <c r="M13" s="181"/>
    </row>
    <row r="14" spans="1:13" ht="25.5">
      <c r="A14" s="178"/>
      <c r="B14" s="178"/>
      <c r="C14" s="181"/>
      <c r="D14" s="3" t="s">
        <v>261</v>
      </c>
      <c r="E14" s="6" t="s">
        <v>97</v>
      </c>
      <c r="F14" s="66"/>
      <c r="G14" s="66"/>
      <c r="H14" s="66"/>
      <c r="I14" s="178"/>
      <c r="J14" s="178"/>
      <c r="K14" s="169"/>
      <c r="L14" s="169"/>
      <c r="M14" s="181"/>
    </row>
    <row r="15" spans="1:13" ht="12.75">
      <c r="A15" s="178"/>
      <c r="B15" s="178"/>
      <c r="C15" s="181"/>
      <c r="D15" s="5" t="s">
        <v>262</v>
      </c>
      <c r="E15" s="9" t="s">
        <v>39</v>
      </c>
      <c r="F15" s="66"/>
      <c r="G15" s="66"/>
      <c r="H15" s="66"/>
      <c r="I15" s="178"/>
      <c r="J15" s="178"/>
      <c r="K15" s="169"/>
      <c r="L15" s="169"/>
      <c r="M15" s="181"/>
    </row>
    <row r="16" spans="1:13" ht="15.75">
      <c r="A16" s="178"/>
      <c r="B16" s="178"/>
      <c r="C16" s="181"/>
      <c r="D16" s="198" t="s">
        <v>62</v>
      </c>
      <c r="E16" s="199"/>
      <c r="F16" s="199"/>
      <c r="G16" s="199"/>
      <c r="H16" s="200"/>
      <c r="I16" s="178"/>
      <c r="J16" s="178"/>
      <c r="K16" s="169"/>
      <c r="L16" s="169"/>
      <c r="M16" s="181"/>
    </row>
    <row r="17" spans="1:13" ht="40.5" customHeight="1">
      <c r="A17" s="178"/>
      <c r="B17" s="178"/>
      <c r="C17" s="181"/>
      <c r="D17" s="3" t="s">
        <v>263</v>
      </c>
      <c r="E17" s="6" t="s">
        <v>203</v>
      </c>
      <c r="F17" s="48" t="s">
        <v>1</v>
      </c>
      <c r="G17" s="48" t="s">
        <v>1</v>
      </c>
      <c r="H17" s="48" t="s">
        <v>3</v>
      </c>
      <c r="I17" s="178"/>
      <c r="J17" s="178"/>
      <c r="K17" s="169"/>
      <c r="L17" s="169"/>
      <c r="M17" s="181"/>
    </row>
    <row r="18" spans="1:13" ht="30" customHeight="1">
      <c r="A18" s="178"/>
      <c r="B18" s="178"/>
      <c r="C18" s="181"/>
      <c r="D18" s="3" t="s">
        <v>264</v>
      </c>
      <c r="E18" s="6" t="s">
        <v>58</v>
      </c>
      <c r="F18" s="48"/>
      <c r="G18" s="48"/>
      <c r="H18" s="48"/>
      <c r="I18" s="178"/>
      <c r="J18" s="178"/>
      <c r="K18" s="169"/>
      <c r="L18" s="169"/>
      <c r="M18" s="181"/>
    </row>
    <row r="19" spans="1:13" ht="25.5">
      <c r="A19" s="178"/>
      <c r="B19" s="178"/>
      <c r="C19" s="181"/>
      <c r="D19" s="3" t="s">
        <v>265</v>
      </c>
      <c r="E19" s="6" t="s">
        <v>96</v>
      </c>
      <c r="F19" s="48"/>
      <c r="G19" s="48"/>
      <c r="H19" s="48"/>
      <c r="I19" s="178"/>
      <c r="J19" s="178"/>
      <c r="K19" s="169"/>
      <c r="L19" s="169"/>
      <c r="M19" s="181"/>
    </row>
    <row r="20" spans="1:13" ht="25.5">
      <c r="A20" s="178"/>
      <c r="B20" s="178"/>
      <c r="C20" s="181"/>
      <c r="D20" s="3" t="s">
        <v>266</v>
      </c>
      <c r="E20" s="6" t="s">
        <v>97</v>
      </c>
      <c r="F20" s="48"/>
      <c r="G20" s="48"/>
      <c r="H20" s="48"/>
      <c r="I20" s="178"/>
      <c r="J20" s="178"/>
      <c r="K20" s="169"/>
      <c r="L20" s="169"/>
      <c r="M20" s="181"/>
    </row>
    <row r="21" spans="1:13" ht="12.75">
      <c r="A21" s="179"/>
      <c r="B21" s="179"/>
      <c r="C21" s="188"/>
      <c r="D21" s="5" t="s">
        <v>267</v>
      </c>
      <c r="E21" s="9" t="s">
        <v>39</v>
      </c>
      <c r="F21" s="48"/>
      <c r="G21" s="48"/>
      <c r="H21" s="48"/>
      <c r="I21" s="179"/>
      <c r="J21" s="179"/>
      <c r="K21" s="170"/>
      <c r="L21" s="170"/>
      <c r="M21" s="188"/>
    </row>
    <row r="24" spans="1:13" ht="26.25" customHeight="1">
      <c r="A24" s="164" t="s">
        <v>25</v>
      </c>
      <c r="B24" s="165"/>
      <c r="C24" s="166"/>
      <c r="D24" s="173" t="s">
        <v>29</v>
      </c>
      <c r="E24" s="173"/>
      <c r="F24" s="173"/>
      <c r="G24" s="173"/>
      <c r="H24" s="173"/>
      <c r="I24" s="173"/>
      <c r="J24" s="173"/>
      <c r="K24" s="164" t="s">
        <v>77</v>
      </c>
      <c r="L24" s="165"/>
      <c r="M24" s="166"/>
    </row>
    <row r="25" spans="1:13" ht="78.75">
      <c r="A25" s="77" t="s">
        <v>23</v>
      </c>
      <c r="B25" s="77" t="s">
        <v>24</v>
      </c>
      <c r="C25" s="77" t="s">
        <v>26</v>
      </c>
      <c r="D25" s="172" t="s">
        <v>28</v>
      </c>
      <c r="E25" s="172"/>
      <c r="F25" s="25" t="s">
        <v>30</v>
      </c>
      <c r="G25" s="182" t="s">
        <v>31</v>
      </c>
      <c r="H25" s="183"/>
      <c r="I25" s="111" t="s">
        <v>442</v>
      </c>
      <c r="J25" s="111" t="s">
        <v>443</v>
      </c>
      <c r="K25" s="114" t="s">
        <v>426</v>
      </c>
      <c r="L25" s="114" t="s">
        <v>427</v>
      </c>
      <c r="M25" s="114" t="s">
        <v>428</v>
      </c>
    </row>
    <row r="26" spans="1:13" ht="12.75">
      <c r="A26" s="168">
        <f>K17</f>
        <v>0</v>
      </c>
      <c r="B26" s="168">
        <f>L17</f>
        <v>0</v>
      </c>
      <c r="C26" s="187">
        <f>M17</f>
        <v>0</v>
      </c>
      <c r="D26" s="167"/>
      <c r="E26" s="167"/>
      <c r="F26" s="5"/>
      <c r="G26" s="171"/>
      <c r="H26" s="171"/>
      <c r="I26" s="177">
        <v>-1</v>
      </c>
      <c r="J26" s="177">
        <v>-1</v>
      </c>
      <c r="K26" s="168">
        <f>A26+I26</f>
        <v>-1</v>
      </c>
      <c r="L26" s="168">
        <f>B26+J26</f>
        <v>-1</v>
      </c>
      <c r="M26" s="187">
        <f>K26*L26</f>
        <v>1</v>
      </c>
    </row>
    <row r="27" spans="1:13" ht="12.75">
      <c r="A27" s="169"/>
      <c r="B27" s="169"/>
      <c r="C27" s="187"/>
      <c r="D27" s="167"/>
      <c r="E27" s="167"/>
      <c r="F27" s="5"/>
      <c r="G27" s="171"/>
      <c r="H27" s="171"/>
      <c r="I27" s="178"/>
      <c r="J27" s="178"/>
      <c r="K27" s="169"/>
      <c r="L27" s="169"/>
      <c r="M27" s="187"/>
    </row>
    <row r="28" spans="1:13" ht="12.75">
      <c r="A28" s="169"/>
      <c r="B28" s="169"/>
      <c r="C28" s="187"/>
      <c r="D28" s="167"/>
      <c r="E28" s="167"/>
      <c r="F28" s="5"/>
      <c r="G28" s="171"/>
      <c r="H28" s="171"/>
      <c r="I28" s="178"/>
      <c r="J28" s="178"/>
      <c r="K28" s="169"/>
      <c r="L28" s="169"/>
      <c r="M28" s="187"/>
    </row>
    <row r="29" spans="1:13" ht="12.75">
      <c r="A29" s="169"/>
      <c r="B29" s="169"/>
      <c r="C29" s="187"/>
      <c r="D29" s="167"/>
      <c r="E29" s="167"/>
      <c r="F29" s="5"/>
      <c r="G29" s="171"/>
      <c r="H29" s="171"/>
      <c r="I29" s="178"/>
      <c r="J29" s="178"/>
      <c r="K29" s="169"/>
      <c r="L29" s="169"/>
      <c r="M29" s="187"/>
    </row>
    <row r="30" spans="1:13" ht="12.75">
      <c r="A30" s="169"/>
      <c r="B30" s="169"/>
      <c r="C30" s="187"/>
      <c r="D30" s="167"/>
      <c r="E30" s="167"/>
      <c r="F30" s="5"/>
      <c r="G30" s="171"/>
      <c r="H30" s="171"/>
      <c r="I30" s="178"/>
      <c r="J30" s="178"/>
      <c r="K30" s="169"/>
      <c r="L30" s="169"/>
      <c r="M30" s="187"/>
    </row>
    <row r="31" spans="1:13" ht="12.75">
      <c r="A31" s="169"/>
      <c r="B31" s="169"/>
      <c r="C31" s="187"/>
      <c r="D31" s="167"/>
      <c r="E31" s="167"/>
      <c r="F31" s="5"/>
      <c r="G31" s="171"/>
      <c r="H31" s="171"/>
      <c r="I31" s="178"/>
      <c r="J31" s="178"/>
      <c r="K31" s="169"/>
      <c r="L31" s="169"/>
      <c r="M31" s="187"/>
    </row>
    <row r="32" spans="1:13" ht="12.75">
      <c r="A32" s="169"/>
      <c r="B32" s="169"/>
      <c r="C32" s="187"/>
      <c r="D32" s="167"/>
      <c r="E32" s="167"/>
      <c r="F32" s="5"/>
      <c r="G32" s="171"/>
      <c r="H32" s="171"/>
      <c r="I32" s="178"/>
      <c r="J32" s="178"/>
      <c r="K32" s="169"/>
      <c r="L32" s="169"/>
      <c r="M32" s="187"/>
    </row>
    <row r="33" spans="1:13" ht="12.75">
      <c r="A33" s="169"/>
      <c r="B33" s="169"/>
      <c r="C33" s="187"/>
      <c r="D33" s="167"/>
      <c r="E33" s="167"/>
      <c r="F33" s="5"/>
      <c r="G33" s="171"/>
      <c r="H33" s="171"/>
      <c r="I33" s="178"/>
      <c r="J33" s="178"/>
      <c r="K33" s="169"/>
      <c r="L33" s="169"/>
      <c r="M33" s="187"/>
    </row>
    <row r="34" spans="1:13" ht="12.75">
      <c r="A34" s="170"/>
      <c r="B34" s="170"/>
      <c r="C34" s="187"/>
      <c r="D34" s="167"/>
      <c r="E34" s="167"/>
      <c r="F34" s="5"/>
      <c r="G34" s="171"/>
      <c r="H34" s="171"/>
      <c r="I34" s="179"/>
      <c r="J34" s="179"/>
      <c r="K34" s="170"/>
      <c r="L34" s="170"/>
      <c r="M34" s="187"/>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F12:H15">
    <cfRule type="cellIs" priority="29" dxfId="12" operator="between">
      <formula>0</formula>
      <formula>0</formula>
    </cfRule>
  </conditionalFormatting>
  <conditionalFormatting sqref="C10">
    <cfRule type="cellIs" priority="26" dxfId="2" operator="between">
      <formula>8</formula>
      <formula>16</formula>
    </cfRule>
    <cfRule type="cellIs" priority="27" dxfId="1" operator="between">
      <formula>4</formula>
      <formula>6</formula>
    </cfRule>
    <cfRule type="cellIs" priority="28"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B10">
      <formula1>positive</formula1>
    </dataValidation>
    <dataValidation type="list" allowBlank="1" showInputMessage="1" showErrorMessage="1" sqref="I26:J34 I10:J10">
      <formula1>negative</formula1>
    </dataValidation>
    <dataValidation type="list" allowBlank="1" showInputMessage="1" showErrorMessage="1" sqref="F11:H21">
      <formula1>#REF!</formula1>
    </dataValidation>
  </dataValidations>
  <pageMargins left="0.708661417322835" right="0.708661417322835" top="0.748031496062992" bottom="0.748031496062992" header="0.31496062992126" footer="0.31496062992126"/>
  <pageSetup orientation="landscape" paperSize="9" scale="47" r:id="rId1"/>
  <headerFooter>
    <oddHeader>&amp;RIII.</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72"/>
  <sheetViews>
    <sheetView view="pageBreakPreview" zoomScaleNormal="75" zoomScaleSheetLayoutView="100" workbookViewId="0" topLeftCell="G23">
      <selection pane="topLeft" activeCell="J35" sqref="J35"/>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8" customWidth="1"/>
    <col min="9" max="9" width="15.2857142857143" customWidth="1"/>
    <col min="10" max="10" width="22.8571428571429"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 r="C3" s="184" t="s">
        <v>13</v>
      </c>
      <c r="D3" s="185"/>
      <c r="E3" s="185"/>
      <c r="F3" s="185"/>
      <c r="G3" s="186"/>
    </row>
    <row r="4" spans="3:7" s="14" customFormat="1" ht="63">
      <c r="C4" s="79" t="s">
        <v>190</v>
      </c>
      <c r="D4" s="107" t="s">
        <v>9</v>
      </c>
      <c r="E4" s="107" t="s">
        <v>8</v>
      </c>
      <c r="F4" s="107" t="s">
        <v>15</v>
      </c>
      <c r="G4" s="115" t="s">
        <v>154</v>
      </c>
    </row>
    <row r="5" spans="3:7" s="30" customFormat="1" ht="90.75" thickBot="1">
      <c r="C5" s="52" t="str">
        <f>'2. Implementace a ověřování'!A8:A8</f>
        <v>IO2</v>
      </c>
      <c r="D5" s="32" t="str">
        <f>'2. Implementace a ověřování'!B8:B8</f>
        <v>Obcházení povinného zadávacího řízení</v>
      </c>
      <c r="E5" s="42" t="str">
        <f>'2. Implementace a ověřování'!C8:C8</f>
        <v>Příjemce obchází požadované zadávací řízení v zájmu zvýhodnit konkrétního uchazeče, a to aby vyhrál nebo aby si udržel kontrakt, a to:                                                                         
- umělým dělením zakázky nebo
- nevyhlášením zadávacího řízení nebo 
- neregulérním rozšířením smlouvy. </v>
      </c>
      <c r="F5" s="94" t="str">
        <f>'2. Implementace a ověřování'!E8:E8</f>
        <v>Příjemce a TS</v>
      </c>
      <c r="G5" s="95" t="str">
        <f>'2. Implementace a ověřování'!F8:F8</f>
        <v>Externí</v>
      </c>
    </row>
    <row r="8" spans="1:13" s="87" customFormat="1" ht="26.25" customHeight="1">
      <c r="A8" s="174" t="s">
        <v>32</v>
      </c>
      <c r="B8" s="175"/>
      <c r="C8" s="176"/>
      <c r="D8" s="174" t="s">
        <v>16</v>
      </c>
      <c r="E8" s="175"/>
      <c r="F8" s="175"/>
      <c r="G8" s="175"/>
      <c r="H8" s="175"/>
      <c r="I8" s="175"/>
      <c r="J8" s="176"/>
      <c r="K8" s="174" t="s">
        <v>25</v>
      </c>
      <c r="L8" s="175"/>
      <c r="M8" s="176"/>
    </row>
    <row r="9" spans="1:13" ht="94.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 r="A10" s="177">
        <v>5</v>
      </c>
      <c r="B10" s="177">
        <v>5</v>
      </c>
      <c r="C10" s="180">
        <f>A10*B11</f>
        <v>0</v>
      </c>
      <c r="D10" s="195" t="s">
        <v>100</v>
      </c>
      <c r="E10" s="196"/>
      <c r="F10" s="196"/>
      <c r="G10" s="196"/>
      <c r="H10" s="197"/>
      <c r="I10" s="177">
        <v>-1</v>
      </c>
      <c r="J10" s="177">
        <v>-1</v>
      </c>
      <c r="K10" s="168">
        <f>A10+I10</f>
        <v>4</v>
      </c>
      <c r="L10" s="168">
        <f>B10+J10</f>
        <v>4</v>
      </c>
      <c r="M10" s="180">
        <f>K10*L11</f>
        <v>0</v>
      </c>
    </row>
    <row r="11" spans="1:13" ht="56.25" customHeight="1">
      <c r="A11" s="178"/>
      <c r="B11" s="178"/>
      <c r="C11" s="181"/>
      <c r="D11" s="3" t="s">
        <v>268</v>
      </c>
      <c r="E11" s="6" t="s">
        <v>176</v>
      </c>
      <c r="F11" s="66" t="s">
        <v>1</v>
      </c>
      <c r="G11" s="66" t="s">
        <v>1</v>
      </c>
      <c r="H11" s="66" t="s">
        <v>3</v>
      </c>
      <c r="I11" s="178"/>
      <c r="J11" s="178"/>
      <c r="K11" s="169"/>
      <c r="L11" s="169"/>
      <c r="M11" s="181"/>
    </row>
    <row r="12" spans="1:13" ht="57" customHeight="1">
      <c r="A12" s="178"/>
      <c r="B12" s="178"/>
      <c r="C12" s="181"/>
      <c r="D12" s="3" t="s">
        <v>269</v>
      </c>
      <c r="E12" s="6" t="s">
        <v>206</v>
      </c>
      <c r="F12" s="66"/>
      <c r="G12" s="66"/>
      <c r="H12" s="66"/>
      <c r="I12" s="178"/>
      <c r="J12" s="178"/>
      <c r="K12" s="169"/>
      <c r="L12" s="169"/>
      <c r="M12" s="181"/>
    </row>
    <row r="13" spans="1:13" ht="25.5">
      <c r="A13" s="178"/>
      <c r="B13" s="178"/>
      <c r="C13" s="181"/>
      <c r="D13" s="3" t="s">
        <v>270</v>
      </c>
      <c r="E13" s="6" t="s">
        <v>59</v>
      </c>
      <c r="F13" s="66"/>
      <c r="G13" s="66"/>
      <c r="H13" s="66"/>
      <c r="I13" s="178"/>
      <c r="J13" s="178"/>
      <c r="K13" s="169"/>
      <c r="L13" s="169"/>
      <c r="M13" s="181"/>
    </row>
    <row r="14" spans="1:13" ht="12.75" customHeight="1">
      <c r="A14" s="178"/>
      <c r="B14" s="178"/>
      <c r="C14" s="181"/>
      <c r="D14" s="5" t="s">
        <v>271</v>
      </c>
      <c r="E14" s="9" t="s">
        <v>39</v>
      </c>
      <c r="F14" s="66"/>
      <c r="G14" s="66"/>
      <c r="H14" s="66"/>
      <c r="I14" s="178"/>
      <c r="J14" s="178"/>
      <c r="K14" s="169"/>
      <c r="L14" s="169"/>
      <c r="M14" s="181"/>
    </row>
    <row r="15" spans="1:13" ht="15.75">
      <c r="A15" s="178"/>
      <c r="B15" s="178"/>
      <c r="C15" s="181"/>
      <c r="D15" s="195" t="s">
        <v>180</v>
      </c>
      <c r="E15" s="196"/>
      <c r="F15" s="196"/>
      <c r="G15" s="196"/>
      <c r="H15" s="197"/>
      <c r="I15" s="178"/>
      <c r="J15" s="178"/>
      <c r="K15" s="169"/>
      <c r="L15" s="169"/>
      <c r="M15" s="181"/>
    </row>
    <row r="16" spans="1:13" ht="55.5" customHeight="1">
      <c r="A16" s="178"/>
      <c r="B16" s="178"/>
      <c r="C16" s="181"/>
      <c r="D16" s="3" t="s">
        <v>272</v>
      </c>
      <c r="E16" s="6" t="s">
        <v>207</v>
      </c>
      <c r="F16" s="66" t="s">
        <v>1</v>
      </c>
      <c r="G16" s="66" t="s">
        <v>1</v>
      </c>
      <c r="H16" s="66" t="s">
        <v>3</v>
      </c>
      <c r="I16" s="178"/>
      <c r="J16" s="178"/>
      <c r="K16" s="169"/>
      <c r="L16" s="169"/>
      <c r="M16" s="181"/>
    </row>
    <row r="17" spans="1:13" ht="25.5" customHeight="1">
      <c r="A17" s="178"/>
      <c r="B17" s="178"/>
      <c r="C17" s="181"/>
      <c r="D17" s="3" t="s">
        <v>274</v>
      </c>
      <c r="E17" s="6" t="s">
        <v>181</v>
      </c>
      <c r="F17" s="66"/>
      <c r="G17" s="66"/>
      <c r="H17" s="66"/>
      <c r="I17" s="178"/>
      <c r="J17" s="178"/>
      <c r="K17" s="169"/>
      <c r="L17" s="169"/>
      <c r="M17" s="181"/>
    </row>
    <row r="18" spans="1:13" ht="42.75" customHeight="1">
      <c r="A18" s="178"/>
      <c r="B18" s="178"/>
      <c r="C18" s="181"/>
      <c r="D18" s="3" t="s">
        <v>273</v>
      </c>
      <c r="E18" s="6" t="s">
        <v>148</v>
      </c>
      <c r="F18" s="66"/>
      <c r="G18" s="66"/>
      <c r="H18" s="66"/>
      <c r="I18" s="178"/>
      <c r="J18" s="178"/>
      <c r="K18" s="169"/>
      <c r="L18" s="169"/>
      <c r="M18" s="181"/>
    </row>
    <row r="19" spans="1:13" ht="30" customHeight="1">
      <c r="A19" s="178"/>
      <c r="B19" s="178"/>
      <c r="C19" s="181"/>
      <c r="D19" s="3" t="s">
        <v>275</v>
      </c>
      <c r="E19" s="6" t="s">
        <v>59</v>
      </c>
      <c r="F19" s="66"/>
      <c r="G19" s="66"/>
      <c r="H19" s="66"/>
      <c r="I19" s="178"/>
      <c r="J19" s="178"/>
      <c r="K19" s="169"/>
      <c r="L19" s="169"/>
      <c r="M19" s="181"/>
    </row>
    <row r="20" spans="1:13" ht="12.75" customHeight="1">
      <c r="A20" s="178"/>
      <c r="B20" s="178"/>
      <c r="C20" s="181"/>
      <c r="D20" s="5" t="s">
        <v>271</v>
      </c>
      <c r="E20" s="9" t="s">
        <v>39</v>
      </c>
      <c r="F20" s="66"/>
      <c r="G20" s="66"/>
      <c r="H20" s="66"/>
      <c r="I20" s="178"/>
      <c r="J20" s="178"/>
      <c r="K20" s="169"/>
      <c r="L20" s="169"/>
      <c r="M20" s="181"/>
    </row>
    <row r="21" spans="1:13" ht="15.75">
      <c r="A21" s="178"/>
      <c r="B21" s="178"/>
      <c r="C21" s="181"/>
      <c r="D21" s="195" t="s">
        <v>98</v>
      </c>
      <c r="E21" s="196"/>
      <c r="F21" s="196"/>
      <c r="G21" s="196"/>
      <c r="H21" s="197"/>
      <c r="I21" s="178"/>
      <c r="J21" s="178"/>
      <c r="K21" s="169"/>
      <c r="L21" s="169"/>
      <c r="M21" s="181"/>
    </row>
    <row r="22" spans="1:13" ht="68.25" customHeight="1">
      <c r="A22" s="178"/>
      <c r="B22" s="178"/>
      <c r="C22" s="181"/>
      <c r="D22" s="3" t="s">
        <v>276</v>
      </c>
      <c r="E22" s="6" t="s">
        <v>208</v>
      </c>
      <c r="F22" s="66" t="s">
        <v>1</v>
      </c>
      <c r="G22" s="66" t="s">
        <v>1</v>
      </c>
      <c r="H22" s="66" t="s">
        <v>3</v>
      </c>
      <c r="I22" s="178"/>
      <c r="J22" s="178"/>
      <c r="K22" s="169"/>
      <c r="L22" s="169"/>
      <c r="M22" s="181"/>
    </row>
    <row r="23" spans="1:13" ht="32.25" customHeight="1">
      <c r="A23" s="178"/>
      <c r="B23" s="178"/>
      <c r="C23" s="181"/>
      <c r="D23" s="3" t="s">
        <v>277</v>
      </c>
      <c r="E23" s="6" t="s">
        <v>101</v>
      </c>
      <c r="F23" s="66"/>
      <c r="G23" s="66"/>
      <c r="H23" s="66"/>
      <c r="I23" s="178"/>
      <c r="J23" s="178"/>
      <c r="K23" s="169"/>
      <c r="L23" s="169"/>
      <c r="M23" s="181"/>
    </row>
    <row r="24" spans="1:13" ht="33" customHeight="1">
      <c r="A24" s="178"/>
      <c r="B24" s="178"/>
      <c r="C24" s="181"/>
      <c r="D24" s="3" t="s">
        <v>278</v>
      </c>
      <c r="E24" s="6" t="s">
        <v>58</v>
      </c>
      <c r="F24" s="66"/>
      <c r="G24" s="66"/>
      <c r="H24" s="66"/>
      <c r="I24" s="178"/>
      <c r="J24" s="178"/>
      <c r="K24" s="169"/>
      <c r="L24" s="169"/>
      <c r="M24" s="181"/>
    </row>
    <row r="25" spans="1:13" ht="30" customHeight="1">
      <c r="A25" s="178"/>
      <c r="B25" s="178"/>
      <c r="C25" s="181"/>
      <c r="D25" s="3" t="s">
        <v>279</v>
      </c>
      <c r="E25" s="6" t="s">
        <v>59</v>
      </c>
      <c r="F25" s="66"/>
      <c r="G25" s="66"/>
      <c r="H25" s="66"/>
      <c r="I25" s="178"/>
      <c r="J25" s="178"/>
      <c r="K25" s="169"/>
      <c r="L25" s="169"/>
      <c r="M25" s="181"/>
    </row>
    <row r="26" spans="1:13" ht="12.75" customHeight="1">
      <c r="A26" s="178"/>
      <c r="B26" s="178"/>
      <c r="C26" s="181"/>
      <c r="D26" s="5" t="s">
        <v>271</v>
      </c>
      <c r="E26" s="9" t="s">
        <v>39</v>
      </c>
      <c r="F26" s="66"/>
      <c r="G26" s="66"/>
      <c r="H26" s="66"/>
      <c r="I26" s="178"/>
      <c r="J26" s="178"/>
      <c r="K26" s="169"/>
      <c r="L26" s="169"/>
      <c r="M26" s="181"/>
    </row>
    <row r="27" spans="1:13" ht="15.75">
      <c r="A27" s="178"/>
      <c r="B27" s="178"/>
      <c r="C27" s="181"/>
      <c r="D27" s="195" t="s">
        <v>99</v>
      </c>
      <c r="E27" s="196"/>
      <c r="F27" s="196"/>
      <c r="G27" s="196"/>
      <c r="H27" s="197"/>
      <c r="I27" s="178"/>
      <c r="J27" s="178"/>
      <c r="K27" s="169"/>
      <c r="L27" s="169"/>
      <c r="M27" s="181"/>
    </row>
    <row r="28" spans="1:13" ht="41.25" customHeight="1">
      <c r="A28" s="178"/>
      <c r="B28" s="178"/>
      <c r="C28" s="181"/>
      <c r="D28" s="3" t="s">
        <v>280</v>
      </c>
      <c r="E28" s="6" t="s">
        <v>102</v>
      </c>
      <c r="F28" s="66" t="s">
        <v>1</v>
      </c>
      <c r="G28" s="66" t="s">
        <v>1</v>
      </c>
      <c r="H28" s="66" t="s">
        <v>3</v>
      </c>
      <c r="I28" s="178"/>
      <c r="J28" s="178"/>
      <c r="K28" s="169"/>
      <c r="L28" s="169"/>
      <c r="M28" s="181"/>
    </row>
    <row r="29" spans="1:13" ht="25.5">
      <c r="A29" s="178"/>
      <c r="B29" s="178"/>
      <c r="C29" s="181"/>
      <c r="D29" s="3" t="s">
        <v>281</v>
      </c>
      <c r="E29" s="6" t="s">
        <v>104</v>
      </c>
      <c r="F29" s="66"/>
      <c r="G29" s="66"/>
      <c r="H29" s="66"/>
      <c r="I29" s="178"/>
      <c r="J29" s="178"/>
      <c r="K29" s="169"/>
      <c r="L29" s="169"/>
      <c r="M29" s="181"/>
    </row>
    <row r="30" spans="1:13" ht="25.5">
      <c r="A30" s="178"/>
      <c r="B30" s="178"/>
      <c r="C30" s="181"/>
      <c r="D30" s="3" t="s">
        <v>282</v>
      </c>
      <c r="E30" s="6" t="s">
        <v>59</v>
      </c>
      <c r="F30" s="66"/>
      <c r="G30" s="66"/>
      <c r="H30" s="66"/>
      <c r="I30" s="178"/>
      <c r="J30" s="178"/>
      <c r="K30" s="169"/>
      <c r="L30" s="169"/>
      <c r="M30" s="181"/>
    </row>
    <row r="31" spans="1:13" ht="12.75" customHeight="1">
      <c r="A31" s="179"/>
      <c r="B31" s="179"/>
      <c r="C31" s="181"/>
      <c r="D31" s="5" t="s">
        <v>271</v>
      </c>
      <c r="E31" s="9" t="s">
        <v>39</v>
      </c>
      <c r="F31" s="66"/>
      <c r="G31" s="66"/>
      <c r="H31" s="66"/>
      <c r="I31" s="179"/>
      <c r="J31" s="179"/>
      <c r="K31" s="170"/>
      <c r="L31" s="170"/>
      <c r="M31" s="181"/>
    </row>
    <row r="34" spans="1:13" ht="26.25" customHeight="1">
      <c r="A34" s="164" t="s">
        <v>25</v>
      </c>
      <c r="B34" s="165"/>
      <c r="C34" s="166"/>
      <c r="D34" s="173" t="s">
        <v>29</v>
      </c>
      <c r="E34" s="173"/>
      <c r="F34" s="173"/>
      <c r="G34" s="173"/>
      <c r="H34" s="173"/>
      <c r="I34" s="173"/>
      <c r="J34" s="173"/>
      <c r="K34" s="164" t="s">
        <v>77</v>
      </c>
      <c r="L34" s="165"/>
      <c r="M34" s="166"/>
    </row>
    <row r="35" spans="1:13" ht="78.75">
      <c r="A35" s="77" t="s">
        <v>23</v>
      </c>
      <c r="B35" s="77" t="s">
        <v>24</v>
      </c>
      <c r="C35" s="77" t="s">
        <v>26</v>
      </c>
      <c r="D35" s="172" t="s">
        <v>28</v>
      </c>
      <c r="E35" s="172"/>
      <c r="F35" s="25" t="s">
        <v>30</v>
      </c>
      <c r="G35" s="182" t="s">
        <v>31</v>
      </c>
      <c r="H35" s="183"/>
      <c r="I35" s="111" t="s">
        <v>442</v>
      </c>
      <c r="J35" s="111" t="s">
        <v>443</v>
      </c>
      <c r="K35" s="114" t="s">
        <v>426</v>
      </c>
      <c r="L35" s="114" t="s">
        <v>427</v>
      </c>
      <c r="M35" s="114" t="s">
        <v>428</v>
      </c>
    </row>
    <row r="36" spans="1:13" ht="12.75">
      <c r="A36" s="168">
        <f>K31</f>
        <v>0</v>
      </c>
      <c r="B36" s="168">
        <f>L31</f>
        <v>0</v>
      </c>
      <c r="C36" s="180">
        <f>M31</f>
        <v>0</v>
      </c>
      <c r="D36" s="167"/>
      <c r="E36" s="167"/>
      <c r="F36" s="5"/>
      <c r="G36" s="171"/>
      <c r="H36" s="171"/>
      <c r="I36" s="177">
        <v>-1</v>
      </c>
      <c r="J36" s="177">
        <v>-1</v>
      </c>
      <c r="K36" s="168">
        <f>A36+I36</f>
        <v>-1</v>
      </c>
      <c r="L36" s="168">
        <f>B36+J36</f>
        <v>-1</v>
      </c>
      <c r="M36" s="180">
        <f>K36*L36</f>
        <v>1</v>
      </c>
    </row>
    <row r="37" spans="1:13" ht="12.75">
      <c r="A37" s="169"/>
      <c r="B37" s="169"/>
      <c r="C37" s="181"/>
      <c r="D37" s="167"/>
      <c r="E37" s="167"/>
      <c r="F37" s="5"/>
      <c r="G37" s="171"/>
      <c r="H37" s="171"/>
      <c r="I37" s="178"/>
      <c r="J37" s="178"/>
      <c r="K37" s="169"/>
      <c r="L37" s="169"/>
      <c r="M37" s="181"/>
    </row>
    <row r="38" spans="1:13" ht="12.75">
      <c r="A38" s="169"/>
      <c r="B38" s="169"/>
      <c r="C38" s="181"/>
      <c r="D38" s="167"/>
      <c r="E38" s="167"/>
      <c r="F38" s="5"/>
      <c r="G38" s="171"/>
      <c r="H38" s="171"/>
      <c r="I38" s="178"/>
      <c r="J38" s="178"/>
      <c r="K38" s="169"/>
      <c r="L38" s="169"/>
      <c r="M38" s="181"/>
    </row>
    <row r="39" spans="1:13" ht="12.75">
      <c r="A39" s="169"/>
      <c r="B39" s="169"/>
      <c r="C39" s="181"/>
      <c r="D39" s="167"/>
      <c r="E39" s="167"/>
      <c r="F39" s="5"/>
      <c r="G39" s="171"/>
      <c r="H39" s="171"/>
      <c r="I39" s="178"/>
      <c r="J39" s="178"/>
      <c r="K39" s="169"/>
      <c r="L39" s="169"/>
      <c r="M39" s="181"/>
    </row>
    <row r="40" spans="1:13" ht="12.75">
      <c r="A40" s="169"/>
      <c r="B40" s="169"/>
      <c r="C40" s="181"/>
      <c r="D40" s="167"/>
      <c r="E40" s="167"/>
      <c r="F40" s="5"/>
      <c r="G40" s="171"/>
      <c r="H40" s="171"/>
      <c r="I40" s="178"/>
      <c r="J40" s="178"/>
      <c r="K40" s="169"/>
      <c r="L40" s="169"/>
      <c r="M40" s="181"/>
    </row>
    <row r="41" spans="1:13" ht="12.75">
      <c r="A41" s="169"/>
      <c r="B41" s="169"/>
      <c r="C41" s="181"/>
      <c r="D41" s="167"/>
      <c r="E41" s="167"/>
      <c r="F41" s="5"/>
      <c r="G41" s="171"/>
      <c r="H41" s="171"/>
      <c r="I41" s="178"/>
      <c r="J41" s="178"/>
      <c r="K41" s="169"/>
      <c r="L41" s="169"/>
      <c r="M41" s="181"/>
    </row>
    <row r="42" spans="1:13" ht="12.75">
      <c r="A42" s="169"/>
      <c r="B42" s="169"/>
      <c r="C42" s="181"/>
      <c r="D42" s="167"/>
      <c r="E42" s="167"/>
      <c r="F42" s="5"/>
      <c r="G42" s="171"/>
      <c r="H42" s="171"/>
      <c r="I42" s="178"/>
      <c r="J42" s="178"/>
      <c r="K42" s="169"/>
      <c r="L42" s="169"/>
      <c r="M42" s="181"/>
    </row>
    <row r="43" spans="1:13" ht="12.75">
      <c r="A43" s="169"/>
      <c r="B43" s="169"/>
      <c r="C43" s="181"/>
      <c r="D43" s="167"/>
      <c r="E43" s="167"/>
      <c r="F43" s="5"/>
      <c r="G43" s="171"/>
      <c r="H43" s="171"/>
      <c r="I43" s="178"/>
      <c r="J43" s="178"/>
      <c r="K43" s="169"/>
      <c r="L43" s="169"/>
      <c r="M43" s="181"/>
    </row>
    <row r="44" spans="1:13" ht="12.75">
      <c r="A44" s="170"/>
      <c r="B44" s="170"/>
      <c r="C44" s="181"/>
      <c r="D44" s="167"/>
      <c r="E44" s="167"/>
      <c r="F44" s="5"/>
      <c r="G44" s="171"/>
      <c r="H44" s="171"/>
      <c r="I44" s="179"/>
      <c r="J44" s="179"/>
      <c r="K44" s="170"/>
      <c r="L44" s="170"/>
      <c r="M44" s="181"/>
    </row>
    <row r="68" spans="2:3" ht="12.75">
      <c r="B68">
        <v>1</v>
      </c>
      <c r="C68">
        <v>-1</v>
      </c>
    </row>
    <row r="69" spans="2:3" ht="12.75">
      <c r="B69">
        <v>2</v>
      </c>
      <c r="C69">
        <v>-2</v>
      </c>
    </row>
    <row r="70" spans="2:3" ht="12.75">
      <c r="B70">
        <v>3</v>
      </c>
      <c r="C70">
        <v>-3</v>
      </c>
    </row>
    <row r="71" spans="2:3" ht="12.75">
      <c r="B71">
        <v>4</v>
      </c>
      <c r="C71">
        <v>-4</v>
      </c>
    </row>
    <row r="72" spans="2:3" ht="12.75">
      <c r="B72">
        <v>5</v>
      </c>
      <c r="C72">
        <v>-5</v>
      </c>
    </row>
  </sheetData>
  <mergeCells count="47">
    <mergeCell ref="D21:H21"/>
    <mergeCell ref="D27:H27"/>
    <mergeCell ref="I10:I31"/>
    <mergeCell ref="J10:J31"/>
    <mergeCell ref="K10:K31"/>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priority="55" dxfId="12" operator="between">
      <formula>0</formula>
      <formula>0</formula>
    </cfRule>
  </conditionalFormatting>
  <conditionalFormatting sqref="F12:H14">
    <cfRule type="cellIs" priority="42" dxfId="12" operator="between">
      <formula>0</formula>
      <formula>0</formula>
    </cfRule>
  </conditionalFormatting>
  <conditionalFormatting sqref="F16:H20">
    <cfRule type="cellIs" priority="35" dxfId="12" operator="between">
      <formula>0</formula>
      <formula>0</formula>
    </cfRule>
  </conditionalFormatting>
  <conditionalFormatting sqref="F22:H26">
    <cfRule type="cellIs" priority="28" dxfId="12" operator="between">
      <formula>0</formula>
      <formula>0</formula>
    </cfRule>
  </conditionalFormatting>
  <conditionalFormatting sqref="F28:H31">
    <cfRule type="cellIs" priority="21" dxfId="12" operator="between">
      <formula>0</formula>
      <formula>0</formula>
    </cfRule>
  </conditionalFormatting>
  <conditionalFormatting sqref="B10">
    <cfRule type="cellIs" priority="14" dxfId="12" operator="between">
      <formula>0</formula>
      <formula>0</formula>
    </cfRule>
  </conditionalFormatting>
  <conditionalFormatting sqref="J10">
    <cfRule type="cellIs" priority="1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3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3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B10">
      <formula1>positive</formula1>
    </dataValidation>
    <dataValidation type="list" allowBlank="1" showInputMessage="1" showErrorMessage="1" sqref="I10:J10 I36:J44">
      <formula1>negative</formula1>
    </dataValidation>
    <dataValidation type="list" allowBlank="1" showInputMessage="1" showErrorMessage="1" sqref="F22:H26 F11:H14 F16:H20 F28:H31">
      <formula1>#REF!</formula1>
    </dataValidation>
  </dataValidations>
  <pageMargins left="0.708661417322835" right="0.708661417322835" top="0.748031496062992" bottom="0.748031496062992" header="0.31496062992126" footer="0.31496062992126"/>
  <pageSetup orientation="landscape" paperSize="9" scale="39"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
    <pageSetUpPr fitToPage="1"/>
  </sheetPr>
  <dimension ref="A3:M65"/>
  <sheetViews>
    <sheetView view="pageBreakPreview" zoomScaleNormal="75" zoomScaleSheetLayoutView="100" workbookViewId="0" topLeftCell="G17">
      <selection pane="topLeft" activeCell="J28" sqref="J28"/>
    </sheetView>
  </sheetViews>
  <sheetFormatPr defaultRowHeight="12.75"/>
  <cols>
    <col min="1" max="1" width="13.1428571428571" customWidth="1"/>
    <col min="2" max="2" width="14.2857142857143" customWidth="1"/>
    <col min="3" max="3" width="12.8571428571429" customWidth="1"/>
    <col min="4" max="4" width="18.7142857142857" bestFit="1" customWidth="1"/>
    <col min="5" max="5" width="70.2857142857143" customWidth="1"/>
    <col min="6" max="6" width="28.4285714285714" customWidth="1"/>
    <col min="7" max="7" width="23.4285714285714" customWidth="1"/>
    <col min="8" max="8" width="16.5714285714286" customWidth="1"/>
    <col min="9" max="9" width="15.2857142857143" customWidth="1"/>
    <col min="10" max="10" width="22.4285714285714" customWidth="1"/>
    <col min="11" max="11" width="14.5714285714286" customWidth="1"/>
    <col min="12" max="12" width="15.2857142857143" customWidth="1"/>
    <col min="13" max="13" width="15.4285714285714" customWidth="1"/>
    <col min="14" max="14" width="29.2857142857143" customWidth="1"/>
    <col min="15" max="15" width="15.2857142857143" customWidth="1"/>
    <col min="16" max="16" width="18.5714285714286" customWidth="1"/>
    <col min="17" max="17" width="14.7142857142857" bestFit="1" customWidth="1"/>
    <col min="18" max="18" width="15.8571428571429" bestFit="1" customWidth="1"/>
    <col min="19" max="19" width="13.2857142857143" customWidth="1"/>
    <col min="20" max="20" width="12.7142857142857" customWidth="1"/>
    <col min="21" max="21" width="13.7142857142857" customWidth="1"/>
    <col min="22" max="22" width="41.2857142857143" customWidth="1"/>
  </cols>
  <sheetData>
    <row r="2" ht="13.5" thickBot="1"/>
    <row r="3" spans="3:7" s="15" customFormat="1" ht="26.25">
      <c r="C3" s="184" t="s">
        <v>13</v>
      </c>
      <c r="D3" s="185"/>
      <c r="E3" s="185"/>
      <c r="F3" s="185"/>
      <c r="G3" s="186"/>
    </row>
    <row r="4" spans="3:7" s="14" customFormat="1" ht="63">
      <c r="C4" s="79" t="s">
        <v>190</v>
      </c>
      <c r="D4" s="80" t="s">
        <v>9</v>
      </c>
      <c r="E4" s="80" t="s">
        <v>8</v>
      </c>
      <c r="F4" s="80" t="s">
        <v>15</v>
      </c>
      <c r="G4" s="115" t="s">
        <v>154</v>
      </c>
    </row>
    <row r="5" spans="3:7" s="30" customFormat="1" ht="60.75" thickBot="1">
      <c r="C5" s="52" t="str">
        <f>'2. Implementace a ověřování'!A9:A9</f>
        <v>IO3</v>
      </c>
      <c r="D5" s="32" t="str">
        <f>'2. Implementace a ověřování'!B9:B9</f>
        <v>Manipulace se zadávacím řízením</v>
      </c>
      <c r="E5" s="32" t="str">
        <f>'2. Implementace a ověřování'!C9:C9</f>
        <v>Příjemce zvýhodňuje uchazeče tím, že:
- vytvoří zakázku na míru nebo
- poskytuje důvěrné informace
- manipuluje s nabídkami.</v>
      </c>
      <c r="F5" s="94" t="str">
        <f>'2. Implementace a ověřování'!E9:E9</f>
        <v>Příjemce a TS</v>
      </c>
      <c r="G5" s="95" t="str">
        <f>'2. Implementace a ověřování'!F9:F9</f>
        <v>Externí</v>
      </c>
    </row>
    <row r="8" spans="1:13" s="87" customFormat="1" ht="26.25" customHeight="1">
      <c r="A8" s="174" t="s">
        <v>32</v>
      </c>
      <c r="B8" s="175"/>
      <c r="C8" s="176"/>
      <c r="D8" s="174" t="s">
        <v>16</v>
      </c>
      <c r="E8" s="175"/>
      <c r="F8" s="175"/>
      <c r="G8" s="175"/>
      <c r="H8" s="175"/>
      <c r="I8" s="175"/>
      <c r="J8" s="176"/>
      <c r="K8" s="174" t="s">
        <v>25</v>
      </c>
      <c r="L8" s="175"/>
      <c r="M8" s="176"/>
    </row>
    <row r="9" spans="1:13" ht="94.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ustomHeight="1">
      <c r="A10" s="177">
        <v>4</v>
      </c>
      <c r="B10" s="177">
        <v>2</v>
      </c>
      <c r="C10" s="187">
        <f>A10*B10</f>
        <v>8</v>
      </c>
      <c r="D10" s="195" t="s">
        <v>109</v>
      </c>
      <c r="E10" s="196"/>
      <c r="F10" s="196"/>
      <c r="G10" s="196"/>
      <c r="H10" s="197"/>
      <c r="I10" s="177">
        <v>-1</v>
      </c>
      <c r="J10" s="177">
        <v>-1</v>
      </c>
      <c r="K10" s="168">
        <f>A10+I10</f>
        <v>3</v>
      </c>
      <c r="L10" s="168">
        <f>B10+J10</f>
        <v>1</v>
      </c>
      <c r="M10" s="187">
        <f>K10*L10</f>
        <v>3</v>
      </c>
    </row>
    <row r="11" spans="1:13" ht="54" customHeight="1">
      <c r="A11" s="178"/>
      <c r="B11" s="178"/>
      <c r="C11" s="187"/>
      <c r="D11" s="3" t="s">
        <v>283</v>
      </c>
      <c r="E11" s="6" t="s">
        <v>105</v>
      </c>
      <c r="F11" s="66" t="s">
        <v>1</v>
      </c>
      <c r="G11" s="66" t="s">
        <v>1</v>
      </c>
      <c r="H11" s="66" t="s">
        <v>3</v>
      </c>
      <c r="I11" s="178"/>
      <c r="J11" s="178"/>
      <c r="K11" s="169"/>
      <c r="L11" s="169"/>
      <c r="M11" s="187"/>
    </row>
    <row r="12" spans="1:13" ht="65.25" customHeight="1">
      <c r="A12" s="178"/>
      <c r="B12" s="178"/>
      <c r="C12" s="187"/>
      <c r="D12" s="3" t="s">
        <v>284</v>
      </c>
      <c r="E12" s="6" t="s">
        <v>169</v>
      </c>
      <c r="F12" s="66"/>
      <c r="G12" s="66"/>
      <c r="H12" s="66"/>
      <c r="I12" s="178"/>
      <c r="J12" s="178"/>
      <c r="K12" s="169"/>
      <c r="L12" s="169"/>
      <c r="M12" s="187"/>
    </row>
    <row r="13" spans="1:13" ht="30.75" customHeight="1">
      <c r="A13" s="178"/>
      <c r="B13" s="178"/>
      <c r="C13" s="187"/>
      <c r="D13" s="3" t="s">
        <v>285</v>
      </c>
      <c r="E13" s="6" t="s">
        <v>59</v>
      </c>
      <c r="F13" s="66"/>
      <c r="G13" s="66"/>
      <c r="H13" s="66"/>
      <c r="I13" s="178"/>
      <c r="J13" s="178"/>
      <c r="K13" s="169"/>
      <c r="L13" s="169"/>
      <c r="M13" s="187"/>
    </row>
    <row r="14" spans="1:13" ht="12.75">
      <c r="A14" s="178"/>
      <c r="B14" s="178"/>
      <c r="C14" s="187"/>
      <c r="D14" s="5" t="s">
        <v>4</v>
      </c>
      <c r="E14" s="9" t="s">
        <v>39</v>
      </c>
      <c r="F14" s="66"/>
      <c r="G14" s="66"/>
      <c r="H14" s="66"/>
      <c r="I14" s="178"/>
      <c r="J14" s="178"/>
      <c r="K14" s="169"/>
      <c r="L14" s="169"/>
      <c r="M14" s="187"/>
    </row>
    <row r="15" spans="1:13" ht="15.75">
      <c r="A15" s="178"/>
      <c r="B15" s="178"/>
      <c r="C15" s="187"/>
      <c r="D15" s="195" t="s">
        <v>108</v>
      </c>
      <c r="E15" s="196"/>
      <c r="F15" s="196"/>
      <c r="G15" s="196"/>
      <c r="H15" s="197"/>
      <c r="I15" s="178"/>
      <c r="J15" s="178"/>
      <c r="K15" s="169"/>
      <c r="L15" s="169"/>
      <c r="M15" s="187"/>
    </row>
    <row r="16" spans="1:13" ht="56.25" customHeight="1">
      <c r="A16" s="178"/>
      <c r="B16" s="178"/>
      <c r="C16" s="187"/>
      <c r="D16" s="3" t="s">
        <v>286</v>
      </c>
      <c r="E16" s="6" t="s">
        <v>106</v>
      </c>
      <c r="F16" s="66" t="s">
        <v>1</v>
      </c>
      <c r="G16" s="66" t="s">
        <v>1</v>
      </c>
      <c r="H16" s="66" t="s">
        <v>3</v>
      </c>
      <c r="I16" s="178"/>
      <c r="J16" s="178"/>
      <c r="K16" s="169"/>
      <c r="L16" s="169"/>
      <c r="M16" s="187"/>
    </row>
    <row r="17" spans="1:13" ht="38.25">
      <c r="A17" s="178"/>
      <c r="B17" s="178"/>
      <c r="C17" s="187"/>
      <c r="D17" s="3" t="s">
        <v>287</v>
      </c>
      <c r="E17" s="6" t="s">
        <v>63</v>
      </c>
      <c r="F17" s="66"/>
      <c r="G17" s="66"/>
      <c r="H17" s="66"/>
      <c r="I17" s="178"/>
      <c r="J17" s="178"/>
      <c r="K17" s="169"/>
      <c r="L17" s="169"/>
      <c r="M17" s="187"/>
    </row>
    <row r="18" spans="1:13" ht="43.5" customHeight="1">
      <c r="A18" s="178"/>
      <c r="B18" s="178"/>
      <c r="C18" s="187"/>
      <c r="D18" s="3" t="s">
        <v>288</v>
      </c>
      <c r="E18" s="6" t="s">
        <v>107</v>
      </c>
      <c r="F18" s="66"/>
      <c r="G18" s="66"/>
      <c r="H18" s="66"/>
      <c r="I18" s="178"/>
      <c r="J18" s="178"/>
      <c r="K18" s="169"/>
      <c r="L18" s="169"/>
      <c r="M18" s="187"/>
    </row>
    <row r="19" spans="1:13" ht="25.5">
      <c r="A19" s="178"/>
      <c r="B19" s="178"/>
      <c r="C19" s="187"/>
      <c r="D19" s="3" t="s">
        <v>289</v>
      </c>
      <c r="E19" s="6" t="s">
        <v>97</v>
      </c>
      <c r="F19" s="66"/>
      <c r="G19" s="66"/>
      <c r="H19" s="66"/>
      <c r="I19" s="178"/>
      <c r="J19" s="178"/>
      <c r="K19" s="169"/>
      <c r="L19" s="169"/>
      <c r="M19" s="187"/>
    </row>
    <row r="20" spans="1:13" ht="12.75">
      <c r="A20" s="178"/>
      <c r="B20" s="178"/>
      <c r="C20" s="187"/>
      <c r="D20" s="5" t="s">
        <v>290</v>
      </c>
      <c r="E20" s="9" t="s">
        <v>39</v>
      </c>
      <c r="F20" s="66"/>
      <c r="G20" s="66"/>
      <c r="H20" s="66"/>
      <c r="I20" s="178"/>
      <c r="J20" s="178"/>
      <c r="K20" s="169"/>
      <c r="L20" s="169"/>
      <c r="M20" s="187"/>
    </row>
    <row r="21" spans="1:13" ht="15.75">
      <c r="A21" s="178"/>
      <c r="B21" s="178"/>
      <c r="C21" s="187"/>
      <c r="D21" s="195" t="s">
        <v>110</v>
      </c>
      <c r="E21" s="196"/>
      <c r="F21" s="196"/>
      <c r="G21" s="196"/>
      <c r="H21" s="197"/>
      <c r="I21" s="178"/>
      <c r="J21" s="178"/>
      <c r="K21" s="169"/>
      <c r="L21" s="169"/>
      <c r="M21" s="187"/>
    </row>
    <row r="22" spans="1:13" ht="44.25" customHeight="1">
      <c r="A22" s="178"/>
      <c r="B22" s="178"/>
      <c r="C22" s="187"/>
      <c r="D22" s="3" t="s">
        <v>291</v>
      </c>
      <c r="E22" s="6" t="s">
        <v>111</v>
      </c>
      <c r="F22" s="66" t="s">
        <v>1</v>
      </c>
      <c r="G22" s="66" t="s">
        <v>1</v>
      </c>
      <c r="H22" s="66" t="s">
        <v>3</v>
      </c>
      <c r="I22" s="178"/>
      <c r="J22" s="178"/>
      <c r="K22" s="169"/>
      <c r="L22" s="169"/>
      <c r="M22" s="187"/>
    </row>
    <row r="23" spans="1:13" ht="25.5">
      <c r="A23" s="178"/>
      <c r="B23" s="178"/>
      <c r="C23" s="187"/>
      <c r="D23" s="3" t="s">
        <v>292</v>
      </c>
      <c r="E23" s="6" t="s">
        <v>55</v>
      </c>
      <c r="F23" s="66"/>
      <c r="G23" s="66"/>
      <c r="H23" s="66"/>
      <c r="I23" s="178"/>
      <c r="J23" s="178"/>
      <c r="K23" s="169"/>
      <c r="L23" s="169"/>
      <c r="M23" s="187"/>
    </row>
    <row r="24" spans="1:13" ht="12.75">
      <c r="A24" s="179"/>
      <c r="B24" s="179"/>
      <c r="C24" s="187"/>
      <c r="D24" s="5" t="s">
        <v>290</v>
      </c>
      <c r="E24" s="9" t="s">
        <v>39</v>
      </c>
      <c r="F24" s="66"/>
      <c r="G24" s="66"/>
      <c r="H24" s="66"/>
      <c r="I24" s="179"/>
      <c r="J24" s="179"/>
      <c r="K24" s="170"/>
      <c r="L24" s="170"/>
      <c r="M24" s="187"/>
    </row>
    <row r="27" spans="1:13" ht="26.25" customHeight="1">
      <c r="A27" s="164" t="s">
        <v>25</v>
      </c>
      <c r="B27" s="165"/>
      <c r="C27" s="166"/>
      <c r="D27" s="173" t="s">
        <v>29</v>
      </c>
      <c r="E27" s="173"/>
      <c r="F27" s="173"/>
      <c r="G27" s="173"/>
      <c r="H27" s="173"/>
      <c r="I27" s="173"/>
      <c r="J27" s="173"/>
      <c r="K27" s="164" t="s">
        <v>77</v>
      </c>
      <c r="L27" s="165"/>
      <c r="M27" s="166"/>
    </row>
    <row r="28" spans="1:13" ht="78.75">
      <c r="A28" s="77" t="s">
        <v>23</v>
      </c>
      <c r="B28" s="77" t="s">
        <v>24</v>
      </c>
      <c r="C28" s="77" t="s">
        <v>26</v>
      </c>
      <c r="D28" s="172" t="s">
        <v>28</v>
      </c>
      <c r="E28" s="172"/>
      <c r="F28" s="25" t="s">
        <v>30</v>
      </c>
      <c r="G28" s="182" t="s">
        <v>31</v>
      </c>
      <c r="H28" s="183"/>
      <c r="I28" s="111" t="s">
        <v>442</v>
      </c>
      <c r="J28" s="111" t="s">
        <v>443</v>
      </c>
      <c r="K28" s="114" t="s">
        <v>426</v>
      </c>
      <c r="L28" s="114" t="s">
        <v>427</v>
      </c>
      <c r="M28" s="114" t="s">
        <v>428</v>
      </c>
    </row>
    <row r="29" spans="1:13" ht="12.75">
      <c r="A29" s="168">
        <f>K10</f>
        <v>3</v>
      </c>
      <c r="B29" s="168">
        <f>L10</f>
        <v>1</v>
      </c>
      <c r="C29" s="187">
        <f>M10</f>
        <v>3</v>
      </c>
      <c r="D29" s="167"/>
      <c r="E29" s="167"/>
      <c r="F29" s="5"/>
      <c r="G29" s="171"/>
      <c r="H29" s="171"/>
      <c r="I29" s="177">
        <v>-1</v>
      </c>
      <c r="J29" s="177">
        <v>-1</v>
      </c>
      <c r="K29" s="168">
        <f>A29+I29</f>
        <v>2</v>
      </c>
      <c r="L29" s="168">
        <f>B29+J29</f>
        <v>0</v>
      </c>
      <c r="M29" s="187">
        <f>K29*L29</f>
        <v>0</v>
      </c>
    </row>
    <row r="30" spans="1:13" ht="12.75">
      <c r="A30" s="169"/>
      <c r="B30" s="169"/>
      <c r="C30" s="187"/>
      <c r="D30" s="167"/>
      <c r="E30" s="167"/>
      <c r="F30" s="5"/>
      <c r="G30" s="171"/>
      <c r="H30" s="171"/>
      <c r="I30" s="178"/>
      <c r="J30" s="178"/>
      <c r="K30" s="169"/>
      <c r="L30" s="169"/>
      <c r="M30" s="187"/>
    </row>
    <row r="31" spans="1:13" ht="12.75">
      <c r="A31" s="169"/>
      <c r="B31" s="169"/>
      <c r="C31" s="187"/>
      <c r="D31" s="167"/>
      <c r="E31" s="167"/>
      <c r="F31" s="5"/>
      <c r="G31" s="171"/>
      <c r="H31" s="171"/>
      <c r="I31" s="178"/>
      <c r="J31" s="178"/>
      <c r="K31" s="169"/>
      <c r="L31" s="169"/>
      <c r="M31" s="187"/>
    </row>
    <row r="32" spans="1:13" ht="12.75">
      <c r="A32" s="169"/>
      <c r="B32" s="169"/>
      <c r="C32" s="187"/>
      <c r="D32" s="167"/>
      <c r="E32" s="167"/>
      <c r="F32" s="5"/>
      <c r="G32" s="171"/>
      <c r="H32" s="171"/>
      <c r="I32" s="178"/>
      <c r="J32" s="178"/>
      <c r="K32" s="169"/>
      <c r="L32" s="169"/>
      <c r="M32" s="187"/>
    </row>
    <row r="33" spans="1:13" ht="12.75">
      <c r="A33" s="169"/>
      <c r="B33" s="169"/>
      <c r="C33" s="187"/>
      <c r="D33" s="167"/>
      <c r="E33" s="167"/>
      <c r="F33" s="5"/>
      <c r="G33" s="171"/>
      <c r="H33" s="171"/>
      <c r="I33" s="178"/>
      <c r="J33" s="178"/>
      <c r="K33" s="169"/>
      <c r="L33" s="169"/>
      <c r="M33" s="187"/>
    </row>
    <row r="34" spans="1:13" ht="12.75">
      <c r="A34" s="169"/>
      <c r="B34" s="169"/>
      <c r="C34" s="187"/>
      <c r="D34" s="167"/>
      <c r="E34" s="167"/>
      <c r="F34" s="5"/>
      <c r="G34" s="171"/>
      <c r="H34" s="171"/>
      <c r="I34" s="178"/>
      <c r="J34" s="178"/>
      <c r="K34" s="169"/>
      <c r="L34" s="169"/>
      <c r="M34" s="187"/>
    </row>
    <row r="35" spans="1:13" ht="12.75">
      <c r="A35" s="169"/>
      <c r="B35" s="169"/>
      <c r="C35" s="187"/>
      <c r="D35" s="167"/>
      <c r="E35" s="167"/>
      <c r="F35" s="5"/>
      <c r="G35" s="171"/>
      <c r="H35" s="171"/>
      <c r="I35" s="178"/>
      <c r="J35" s="178"/>
      <c r="K35" s="169"/>
      <c r="L35" s="169"/>
      <c r="M35" s="187"/>
    </row>
    <row r="36" spans="1:13" ht="12.75">
      <c r="A36" s="169"/>
      <c r="B36" s="169"/>
      <c r="C36" s="187"/>
      <c r="D36" s="167"/>
      <c r="E36" s="167"/>
      <c r="F36" s="5"/>
      <c r="G36" s="171"/>
      <c r="H36" s="171"/>
      <c r="I36" s="178"/>
      <c r="J36" s="178"/>
      <c r="K36" s="169"/>
      <c r="L36" s="169"/>
      <c r="M36" s="187"/>
    </row>
    <row r="37" spans="1:13" ht="12.75">
      <c r="A37" s="170"/>
      <c r="B37" s="170"/>
      <c r="C37" s="187"/>
      <c r="D37" s="167"/>
      <c r="E37" s="167"/>
      <c r="F37" s="5"/>
      <c r="G37" s="171"/>
      <c r="H37" s="171"/>
      <c r="I37" s="179"/>
      <c r="J37" s="179"/>
      <c r="K37" s="170"/>
      <c r="L37" s="170"/>
      <c r="M37" s="187"/>
    </row>
    <row r="61" spans="2:3" ht="12.75">
      <c r="B61">
        <v>1</v>
      </c>
      <c r="C61">
        <v>-1</v>
      </c>
    </row>
    <row r="62" spans="2:3" ht="12.75">
      <c r="B62">
        <v>2</v>
      </c>
      <c r="C62">
        <v>-2</v>
      </c>
    </row>
    <row r="63" spans="2:3" ht="12.75">
      <c r="B63">
        <v>3</v>
      </c>
      <c r="C63">
        <v>-3</v>
      </c>
    </row>
    <row r="64" spans="2:3" ht="12.75">
      <c r="B64">
        <v>4</v>
      </c>
      <c r="C64">
        <v>-4</v>
      </c>
    </row>
    <row r="65" spans="2:3" ht="12.75">
      <c r="B65">
        <v>5</v>
      </c>
      <c r="C65">
        <v>-5</v>
      </c>
    </row>
  </sheetData>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s>
  <conditionalFormatting sqref="A10 F11:H11 I10">
    <cfRule type="cellIs" priority="64" dxfId="12" operator="between">
      <formula>0</formula>
      <formula>0</formula>
    </cfRule>
  </conditionalFormatting>
  <conditionalFormatting sqref="F16:H20">
    <cfRule type="cellIs" priority="51" dxfId="12" operator="between">
      <formula>0</formula>
      <formula>0</formula>
    </cfRule>
  </conditionalFormatting>
  <conditionalFormatting sqref="F12:H14">
    <cfRule type="cellIs" priority="44" dxfId="12" operator="between">
      <formula>0</formula>
      <formula>0</formula>
    </cfRule>
  </conditionalFormatting>
  <conditionalFormatting sqref="F22:H24">
    <cfRule type="cellIs" priority="37" dxfId="12" operator="between">
      <formula>0</formula>
      <formula>0</formula>
    </cfRule>
  </conditionalFormatting>
  <conditionalFormatting sqref="B10">
    <cfRule type="cellIs" priority="30" dxfId="12" operator="between">
      <formula>0</formula>
      <formula>0</formula>
    </cfRule>
  </conditionalFormatting>
  <conditionalFormatting sqref="J10">
    <cfRule type="cellIs" priority="29"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9">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9">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3">
    <dataValidation type="list" allowBlank="1" showInputMessage="1" showErrorMessage="1" sqref="A10:B10">
      <formula1>positive</formula1>
    </dataValidation>
    <dataValidation type="list" allowBlank="1" showInputMessage="1" showErrorMessage="1" sqref="I29:J37 I10:J10">
      <formula1>negative</formula1>
    </dataValidation>
    <dataValidation type="list" allowBlank="1" showInputMessage="1" showErrorMessage="1" sqref="F11:H14 F16:H20 F22:H24">
      <formula1>#REF!</formula1>
    </dataValidation>
  </dataValidations>
  <pageMargins left="0.708661417322835" right="0.708661417322835" top="0.748031496062992" bottom="0.748031496062992" header="0.31496062992126" footer="0.31496062992126"/>
  <pageSetup orientation="landscape" paperSize="9" scale="47" r:id="rId1"/>
  <headerFooter>
    <oddHeader>&amp;RIII.</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2013-01-09T11:58:16Z</dcterms:created>
  <cp:category/>
  <cp:contentType/>
  <cp:contentStatus/>
</cp:coreProperties>
</file>