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projektu'!$A$2:$P$51</definedName>
  </definedNames>
  <calcPr fullCalcOnLoad="1"/>
</workbook>
</file>

<file path=xl/sharedStrings.xml><?xml version="1.0" encoding="utf-8"?>
<sst xmlns="http://schemas.openxmlformats.org/spreadsheetml/2006/main" count="81" uniqueCount="48">
  <si>
    <t>1:</t>
  </si>
  <si>
    <t>2:</t>
  </si>
  <si>
    <t>3:</t>
  </si>
  <si>
    <t>4:</t>
  </si>
  <si>
    <t>5:</t>
  </si>
  <si>
    <t>Datum:</t>
  </si>
  <si>
    <t>Podpis:</t>
  </si>
  <si>
    <t>Vystavil:</t>
  </si>
  <si>
    <t>EUR</t>
  </si>
  <si>
    <t>Určení charakteru projektu</t>
  </si>
  <si>
    <t>Prioritní osa:</t>
  </si>
  <si>
    <t>Název projektu:</t>
  </si>
  <si>
    <t>Operační program:</t>
  </si>
  <si>
    <t>Datum schválení projektu řídícím orgánem:</t>
  </si>
  <si>
    <t>Řídící orgán:</t>
  </si>
  <si>
    <t>Celkové náklady projektu:</t>
  </si>
  <si>
    <t>CZK/EUR</t>
  </si>
  <si>
    <t>životní prostředí</t>
  </si>
  <si>
    <t>doprava</t>
  </si>
  <si>
    <t xml:space="preserve">Spolufinancování z fondu EU: </t>
  </si>
  <si>
    <t>FS</t>
  </si>
  <si>
    <t>vyber</t>
  </si>
  <si>
    <t xml:space="preserve">Charakter projektu: </t>
  </si>
  <si>
    <t>činí (= 1*2+1):</t>
  </si>
  <si>
    <t>Datum předložení žádosti o VP do EK:</t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</si>
  <si>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</si>
  <si>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</si>
  <si>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</si>
  <si>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t>Evidenční číslo projektu v IS :</t>
  </si>
  <si>
    <t>Specifický cíl:</t>
  </si>
  <si>
    <t>6:</t>
  </si>
  <si>
    <t>Celkové způsobilé náklady projektu:</t>
  </si>
  <si>
    <t>CZK</t>
  </si>
  <si>
    <r>
      <t>hranice velkého projektu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</si>
  <si>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Schválil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1"/>
      </rPr>
      <t>:</t>
    </r>
  </si>
  <si>
    <r>
      <t>3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</si>
  <si>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Kurz pro přepočet žádosti o velký projekt</t>
    </r>
    <r>
      <rPr>
        <b/>
        <vertAlign val="superscript"/>
        <sz val="18"/>
        <rFont val="Times New Roman"/>
        <family val="1"/>
      </rPr>
      <t>4</t>
    </r>
  </si>
  <si>
    <r>
      <t>Měsíční účetní kurz Evropské Komise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1"/>
      </rPr>
      <t xml:space="preserve">  platný k datu předložení žádosti o VP do EK:</t>
    </r>
  </si>
  <si>
    <r>
      <t>posílení kurzu</t>
    </r>
    <r>
      <rPr>
        <vertAlign val="superscript"/>
        <sz val="12"/>
        <rFont val="Times New Roman CE"/>
        <family val="0"/>
      </rPr>
      <t>6</t>
    </r>
    <r>
      <rPr>
        <sz val="12"/>
        <rFont val="Times New Roman CE"/>
        <family val="1"/>
      </rPr>
      <t>:</t>
    </r>
  </si>
  <si>
    <r>
      <t>Schválil</t>
    </r>
    <r>
      <rPr>
        <vertAlign val="superscript"/>
        <sz val="12"/>
        <rFont val="Times New Roman CE"/>
        <family val="0"/>
      </rPr>
      <t>7</t>
    </r>
    <r>
      <rPr>
        <sz val="12"/>
        <rFont val="Times New Roman CE"/>
        <family val="1"/>
      </rPr>
      <t>:</t>
    </r>
  </si>
  <si>
    <r>
      <t>7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</si>
  <si>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t>činí (= 2 / 3):</t>
  </si>
  <si>
    <r>
      <t>2</t>
    </r>
    <r>
      <rPr>
        <sz val="10"/>
        <rFont val="Times New Roman CE"/>
        <family val="0"/>
      </rPr>
      <t xml:space="preserve"> Pokud projekt spadá pod TC uvedený v čl. 9 (7) Obecného nařízení, je hranice velkého projektu EUR 75 000 000, v ostatních případech EUR 50 000 000.</t>
    </r>
  </si>
  <si>
    <t>Odůvodnění použití jiného kurzu, popř. použití jiného posílení kurzu, pro přepočet žádosti o VP než je stanoveno tímto Metodickým pokynem:</t>
  </si>
  <si>
    <r>
      <t>6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viz kapitola 5.6 MP</t>
    </r>
  </si>
  <si>
    <r>
      <t>5</t>
    </r>
    <r>
      <rPr>
        <sz val="10"/>
        <rFont val="Times New Roman CE"/>
        <family val="0"/>
      </rPr>
      <t xml:space="preserve"> http://ec.europa.eu/budget/inforeuro/</t>
    </r>
  </si>
  <si>
    <r>
      <t xml:space="preserve">4 </t>
    </r>
    <r>
      <rPr>
        <sz val="10"/>
        <rFont val="Times New Roman CE"/>
        <family val="0"/>
      </rPr>
      <t>Vyplňuje se pouze v případě velkého projektu.</t>
    </r>
  </si>
  <si>
    <t>EFRR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</si>
</sst>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12" xfId="0" applyNumberFormat="1" applyFont="1" applyFill="1" applyBorder="1" applyAlignment="1" quotePrefix="1">
      <alignment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20" fontId="4" fillId="0" borderId="17" xfId="0" applyNumberFormat="1" applyFont="1" applyFill="1" applyBorder="1" applyAlignment="1" quotePrefix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20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20" xfId="0" applyNumberFormat="1" applyFont="1" applyFill="1" applyBorder="1" applyAlignment="1" quotePrefix="1">
      <alignment vertical="top"/>
    </xf>
    <xf numFmtId="10" fontId="5" fillId="0" borderId="14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1" fillId="0" borderId="14" xfId="0" applyFont="1" applyBorder="1" applyAlignment="1">
      <alignment/>
    </xf>
    <xf numFmtId="20" fontId="4" fillId="0" borderId="23" xfId="0" applyNumberFormat="1" applyFont="1" applyFill="1" applyBorder="1" applyAlignment="1" quotePrefix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5" xfId="0" applyFont="1" applyFill="1" applyBorder="1" applyAlignment="1">
      <alignment horizontal="left" vertical="top"/>
    </xf>
    <xf numFmtId="20" fontId="4" fillId="0" borderId="34" xfId="0" applyNumberFormat="1" applyFont="1" applyFill="1" applyBorder="1" applyAlignment="1" quotePrefix="1">
      <alignment vertical="top"/>
    </xf>
    <xf numFmtId="0" fontId="4" fillId="0" borderId="35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 applyProtection="1">
      <alignment horizontal="left" vertical="top"/>
      <protection locked="0"/>
    </xf>
    <xf numFmtId="4" fontId="4" fillId="0" borderId="14" xfId="0" applyNumberFormat="1" applyFont="1" applyFill="1" applyBorder="1" applyAlignment="1" applyProtection="1">
      <alignment horizontal="left" vertical="top"/>
      <protection locked="0"/>
    </xf>
    <xf numFmtId="4" fontId="4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165" fontId="5" fillId="0" borderId="18" xfId="0" applyNumberFormat="1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65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4" fontId="5" fillId="0" borderId="48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 applyProtection="1">
      <alignment horizontal="center" vertical="center"/>
      <protection locked="0"/>
    </xf>
    <xf numFmtId="10" fontId="5" fillId="0" borderId="14" xfId="0" applyNumberFormat="1" applyFont="1" applyFill="1" applyBorder="1" applyAlignment="1" applyProtection="1">
      <alignment horizontal="center" vertical="center"/>
      <protection locked="0"/>
    </xf>
    <xf numFmtId="1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top"/>
    </xf>
    <xf numFmtId="0" fontId="10" fillId="0" borderId="40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8"/>
  <sheetViews>
    <sheetView showGridLines="0" tabSelected="1" view="pageBreakPreview" zoomScaleSheetLayoutView="100" zoomScalePageLayoutView="0" workbookViewId="0" topLeftCell="A4">
      <selection activeCell="S20" sqref="S20"/>
    </sheetView>
  </sheetViews>
  <sheetFormatPr defaultColWidth="9.003906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2.125" style="1" customWidth="1"/>
    <col min="9" max="9" width="2.25390625" style="1" customWidth="1"/>
    <col min="10" max="10" width="1.625" style="1" customWidth="1"/>
    <col min="11" max="11" width="5.25390625" style="1" customWidth="1"/>
    <col min="12" max="12" width="4.125" style="1" customWidth="1"/>
    <col min="13" max="13" width="9.125" style="1" customWidth="1"/>
    <col min="14" max="14" width="7.375" style="1" customWidth="1"/>
    <col min="15" max="15" width="7.875" style="1" customWidth="1"/>
    <col min="16" max="16" width="17.625" style="1" customWidth="1"/>
    <col min="17" max="16384" width="9.125" style="1" customWidth="1"/>
  </cols>
  <sheetData>
    <row r="1" ht="13.5" thickBot="1"/>
    <row r="2" spans="1:16" ht="30.75" customHeight="1" thickBot="1">
      <c r="A2" s="86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16" ht="7.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1:16" ht="18.75" customHeight="1">
      <c r="A4" s="106" t="s">
        <v>14</v>
      </c>
      <c r="B4" s="10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21" customHeight="1">
      <c r="A5" s="89" t="s">
        <v>12</v>
      </c>
      <c r="B5" s="9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5.75" customHeight="1">
      <c r="A6" s="109" t="s">
        <v>10</v>
      </c>
      <c r="B6" s="11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08"/>
    </row>
    <row r="7" spans="1:16" ht="15" customHeight="1">
      <c r="A7" s="109" t="s">
        <v>29</v>
      </c>
      <c r="B7" s="11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08"/>
    </row>
    <row r="8" spans="1:16" ht="19.5" customHeight="1">
      <c r="A8" s="109" t="s">
        <v>11</v>
      </c>
      <c r="B8" s="110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16" ht="23.25" customHeight="1">
      <c r="A9" s="104" t="s">
        <v>28</v>
      </c>
      <c r="B9" s="10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108"/>
    </row>
    <row r="10" spans="1:16" ht="21" customHeight="1">
      <c r="A10" s="109" t="s">
        <v>19</v>
      </c>
      <c r="B10" s="110"/>
      <c r="C10" s="19"/>
      <c r="D10" s="19"/>
      <c r="E10" s="127" t="s">
        <v>21</v>
      </c>
      <c r="F10" s="128"/>
      <c r="G10" s="128"/>
      <c r="H10" s="129"/>
      <c r="I10" s="19"/>
      <c r="J10" s="19"/>
      <c r="K10" s="19"/>
      <c r="L10" s="19"/>
      <c r="M10" s="19"/>
      <c r="N10" s="19"/>
      <c r="O10" s="19"/>
      <c r="P10" s="20"/>
    </row>
    <row r="11" spans="1:16" ht="19.5" customHeight="1">
      <c r="A11" s="50" t="s">
        <v>25</v>
      </c>
      <c r="B11" s="30"/>
      <c r="C11" s="30"/>
      <c r="D11" s="17"/>
      <c r="E11" s="116" t="s">
        <v>21</v>
      </c>
      <c r="F11" s="117"/>
      <c r="G11" s="117"/>
      <c r="H11" s="118"/>
      <c r="I11" s="33"/>
      <c r="J11" s="33"/>
      <c r="K11" s="33"/>
      <c r="L11" s="35"/>
      <c r="M11" s="35"/>
      <c r="N11" s="32"/>
      <c r="O11" s="2"/>
      <c r="P11" s="3"/>
    </row>
    <row r="12" spans="1:16" s="17" customFormat="1" ht="9.75" customHeight="1">
      <c r="A12" s="51"/>
      <c r="B12" s="31"/>
      <c r="C12" s="31"/>
      <c r="E12" s="34"/>
      <c r="F12" s="34"/>
      <c r="G12" s="34"/>
      <c r="H12" s="34"/>
      <c r="I12" s="34"/>
      <c r="J12" s="34"/>
      <c r="K12" s="34"/>
      <c r="L12" s="8"/>
      <c r="M12" s="8"/>
      <c r="N12" s="8"/>
      <c r="O12" s="2"/>
      <c r="P12" s="3"/>
    </row>
    <row r="13" spans="1:16" ht="16.5" customHeight="1">
      <c r="A13" s="21" t="s">
        <v>13</v>
      </c>
      <c r="B13" s="28"/>
      <c r="C13" s="22"/>
      <c r="D13" s="23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6" ht="9.75" customHeight="1">
      <c r="A14" s="25"/>
      <c r="B14" s="24"/>
      <c r="C14" s="24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2"/>
    </row>
    <row r="15" spans="1:16" ht="18" customHeight="1">
      <c r="A15" s="27" t="s">
        <v>0</v>
      </c>
      <c r="B15" s="28" t="s">
        <v>15</v>
      </c>
      <c r="C15" s="22"/>
      <c r="D15" s="22"/>
      <c r="E15" s="132">
        <v>2000000000</v>
      </c>
      <c r="F15" s="133"/>
      <c r="G15" s="133"/>
      <c r="H15" s="133"/>
      <c r="I15" s="133"/>
      <c r="J15" s="133"/>
      <c r="K15" s="133"/>
      <c r="L15" s="134"/>
      <c r="M15" s="18" t="s">
        <v>32</v>
      </c>
      <c r="N15" s="18"/>
      <c r="O15" s="18"/>
      <c r="P15" s="53"/>
    </row>
    <row r="16" spans="1:16" ht="18" customHeight="1">
      <c r="A16" s="81" t="s">
        <v>1</v>
      </c>
      <c r="B16" s="135" t="s">
        <v>31</v>
      </c>
      <c r="C16" s="136"/>
      <c r="D16" s="137"/>
      <c r="E16" s="132">
        <v>1500000000</v>
      </c>
      <c r="F16" s="138"/>
      <c r="G16" s="138"/>
      <c r="H16" s="138"/>
      <c r="I16" s="138"/>
      <c r="J16" s="138"/>
      <c r="K16" s="138"/>
      <c r="L16" s="139"/>
      <c r="M16" s="18" t="s">
        <v>32</v>
      </c>
      <c r="N16" s="4"/>
      <c r="O16" s="4"/>
      <c r="P16" s="80"/>
    </row>
    <row r="17" spans="1:16" ht="48.75" customHeight="1">
      <c r="A17" s="6" t="s">
        <v>2</v>
      </c>
      <c r="B17" s="152" t="s">
        <v>26</v>
      </c>
      <c r="C17" s="153"/>
      <c r="D17" s="153"/>
      <c r="E17" s="153"/>
      <c r="F17" s="153"/>
      <c r="G17" s="153"/>
      <c r="H17" s="153"/>
      <c r="I17" s="157">
        <v>27.5</v>
      </c>
      <c r="J17" s="158"/>
      <c r="K17" s="158"/>
      <c r="L17" s="159"/>
      <c r="M17" s="154" t="s">
        <v>16</v>
      </c>
      <c r="N17" s="155"/>
      <c r="O17" s="155"/>
      <c r="P17" s="156"/>
    </row>
    <row r="18" spans="1:16" ht="30" customHeight="1">
      <c r="A18" s="38" t="s">
        <v>3</v>
      </c>
      <c r="B18" s="113" t="s">
        <v>41</v>
      </c>
      <c r="C18" s="114"/>
      <c r="D18" s="115"/>
      <c r="E18" s="111">
        <f>ROUND(E16/I17,2)</f>
        <v>54545454.55</v>
      </c>
      <c r="F18" s="111"/>
      <c r="G18" s="111"/>
      <c r="H18" s="111"/>
      <c r="I18" s="111"/>
      <c r="J18" s="111"/>
      <c r="K18" s="111"/>
      <c r="L18" s="112"/>
      <c r="M18" s="113" t="s">
        <v>8</v>
      </c>
      <c r="N18" s="114"/>
      <c r="O18" s="114"/>
      <c r="P18" s="160"/>
    </row>
    <row r="19" spans="1:16" ht="8.25" customHeight="1" thickBot="1">
      <c r="A19" s="7"/>
      <c r="B19" s="8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8" customHeight="1" thickBot="1">
      <c r="A20" s="6" t="s">
        <v>4</v>
      </c>
      <c r="B20" s="5" t="s">
        <v>33</v>
      </c>
      <c r="C20" s="17"/>
      <c r="D20" s="17"/>
      <c r="E20" s="101">
        <v>75000000</v>
      </c>
      <c r="F20" s="102"/>
      <c r="G20" s="102"/>
      <c r="H20" s="102"/>
      <c r="I20" s="102"/>
      <c r="J20" s="102"/>
      <c r="K20" s="102"/>
      <c r="L20" s="103"/>
      <c r="M20" s="48" t="s">
        <v>8</v>
      </c>
      <c r="N20" s="17"/>
      <c r="O20" s="17"/>
      <c r="P20" s="15"/>
    </row>
    <row r="21" spans="1:16" ht="18.75" customHeight="1" thickBot="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9"/>
    </row>
    <row r="22" spans="1:16" ht="18" customHeight="1" thickBot="1">
      <c r="A22" s="16" t="s">
        <v>30</v>
      </c>
      <c r="B22" s="29" t="s">
        <v>22</v>
      </c>
      <c r="C22" s="36"/>
      <c r="D22" s="36"/>
      <c r="E22" s="149" t="str">
        <f>IF(E18&gt;=E20,"velký projekt","individuální projekt")</f>
        <v>individuální projekt</v>
      </c>
      <c r="F22" s="150"/>
      <c r="G22" s="150"/>
      <c r="H22" s="150"/>
      <c r="I22" s="150"/>
      <c r="J22" s="150"/>
      <c r="K22" s="150"/>
      <c r="L22" s="151"/>
      <c r="M22" s="39" t="s">
        <v>8</v>
      </c>
      <c r="N22" s="36"/>
      <c r="O22" s="36"/>
      <c r="P22" s="54"/>
    </row>
    <row r="23" spans="1:16" ht="18" customHeight="1">
      <c r="A23" s="11"/>
      <c r="B23" s="123"/>
      <c r="C23" s="124"/>
      <c r="D23" s="124"/>
      <c r="E23" s="125"/>
      <c r="F23" s="125"/>
      <c r="G23" s="125"/>
      <c r="H23" s="125"/>
      <c r="I23" s="125"/>
      <c r="J23" s="124"/>
      <c r="K23" s="124"/>
      <c r="L23" s="124"/>
      <c r="M23" s="124"/>
      <c r="N23" s="124"/>
      <c r="O23" s="124"/>
      <c r="P23" s="126"/>
    </row>
    <row r="24" spans="1:16" ht="21.75" customHeight="1">
      <c r="A24" s="161" t="s">
        <v>7</v>
      </c>
      <c r="B24" s="162"/>
      <c r="C24" s="12"/>
      <c r="D24" s="42"/>
      <c r="E24" s="4" t="s">
        <v>34</v>
      </c>
      <c r="F24" s="4"/>
      <c r="G24" s="4"/>
      <c r="H24" s="4"/>
      <c r="I24" s="4"/>
      <c r="J24" s="4"/>
      <c r="K24" s="4"/>
      <c r="L24" s="4"/>
      <c r="M24" s="4"/>
      <c r="N24" s="4"/>
      <c r="O24" s="13"/>
      <c r="P24" s="55"/>
    </row>
    <row r="25" spans="1:16" ht="26.25" customHeight="1">
      <c r="A25" s="121" t="s">
        <v>5</v>
      </c>
      <c r="B25" s="122"/>
      <c r="C25" s="14"/>
      <c r="D25" s="43"/>
      <c r="E25" s="5" t="s">
        <v>5</v>
      </c>
      <c r="F25" s="5"/>
      <c r="G25" s="5"/>
      <c r="H25" s="5"/>
      <c r="I25" s="5"/>
      <c r="J25" s="17"/>
      <c r="K25" s="5"/>
      <c r="L25" s="5"/>
      <c r="M25" s="5"/>
      <c r="N25" s="5"/>
      <c r="O25" s="37"/>
      <c r="P25" s="56"/>
    </row>
    <row r="26" spans="1:16" ht="25.5" customHeight="1" thickBot="1">
      <c r="A26" s="57" t="s">
        <v>6</v>
      </c>
      <c r="B26" s="58"/>
      <c r="C26" s="59"/>
      <c r="D26" s="60"/>
      <c r="E26" s="58" t="s">
        <v>6</v>
      </c>
      <c r="F26" s="58"/>
      <c r="G26" s="58"/>
      <c r="H26" s="58"/>
      <c r="I26" s="58"/>
      <c r="J26" s="63"/>
      <c r="K26" s="58"/>
      <c r="L26" s="58"/>
      <c r="M26" s="58"/>
      <c r="N26" s="58"/>
      <c r="O26" s="61"/>
      <c r="P26" s="62"/>
    </row>
    <row r="27" spans="1:16" ht="14.25" customHeight="1">
      <c r="A27" s="98" t="s">
        <v>27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ht="14.25" customHeight="1">
      <c r="A28" s="83" t="s">
        <v>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</row>
    <row r="29" spans="1:16" ht="14.25" customHeight="1">
      <c r="A29" s="181" t="s">
        <v>35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3"/>
    </row>
    <row r="30" spans="1:16" ht="19.5" customHeight="1" thickBot="1">
      <c r="A30" s="17"/>
      <c r="B30" s="17"/>
      <c r="C30" s="17"/>
      <c r="D30" s="17"/>
      <c r="E30" s="1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ht="30.75" customHeight="1">
      <c r="A31" s="140" t="s">
        <v>36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</row>
    <row r="32" spans="1:16" s="17" customFormat="1" ht="9" customHeight="1" thickBot="1">
      <c r="A32" s="76"/>
      <c r="B32" s="77"/>
      <c r="C32" s="77"/>
      <c r="D32" s="77"/>
      <c r="E32" s="77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9"/>
    </row>
    <row r="33" spans="1:16" ht="16.5" customHeight="1">
      <c r="A33" s="72" t="s">
        <v>24</v>
      </c>
      <c r="B33" s="73"/>
      <c r="C33" s="74"/>
      <c r="D33" s="75"/>
      <c r="E33" s="178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</row>
    <row r="34" spans="1:16" ht="8.25" customHeight="1">
      <c r="A34" s="64"/>
      <c r="B34" s="48"/>
      <c r="C34" s="48"/>
      <c r="D34" s="48"/>
      <c r="E34" s="48"/>
      <c r="F34" s="65"/>
      <c r="G34" s="48"/>
      <c r="H34" s="48"/>
      <c r="I34" s="48"/>
      <c r="J34" s="48"/>
      <c r="K34" s="48"/>
      <c r="L34" s="48"/>
      <c r="M34" s="48"/>
      <c r="N34" s="48"/>
      <c r="O34" s="48"/>
      <c r="P34" s="66"/>
    </row>
    <row r="35" spans="1:16" ht="51" customHeight="1">
      <c r="A35" s="27" t="s">
        <v>0</v>
      </c>
      <c r="B35" s="146" t="s">
        <v>37</v>
      </c>
      <c r="C35" s="147"/>
      <c r="D35" s="148"/>
      <c r="E35" s="143">
        <v>27</v>
      </c>
      <c r="F35" s="144"/>
      <c r="G35" s="144"/>
      <c r="H35" s="144"/>
      <c r="I35" s="144"/>
      <c r="J35" s="144"/>
      <c r="K35" s="144"/>
      <c r="L35" s="145"/>
      <c r="M35" s="71" t="s">
        <v>16</v>
      </c>
      <c r="N35" s="18"/>
      <c r="O35" s="18"/>
      <c r="P35" s="53"/>
    </row>
    <row r="36" spans="1:16" ht="23.25" customHeight="1">
      <c r="A36" s="40" t="s">
        <v>1</v>
      </c>
      <c r="B36" s="146" t="s">
        <v>38</v>
      </c>
      <c r="C36" s="147"/>
      <c r="D36" s="147"/>
      <c r="E36" s="44"/>
      <c r="F36" s="41"/>
      <c r="G36" s="41"/>
      <c r="H36" s="41"/>
      <c r="I36" s="175">
        <v>0.05</v>
      </c>
      <c r="J36" s="176"/>
      <c r="K36" s="176"/>
      <c r="L36" s="177"/>
      <c r="M36" s="154"/>
      <c r="N36" s="155"/>
      <c r="O36" s="155"/>
      <c r="P36" s="156"/>
    </row>
    <row r="37" spans="1:16" ht="34.5" customHeight="1">
      <c r="A37" s="45" t="s">
        <v>2</v>
      </c>
      <c r="B37" s="113" t="s">
        <v>23</v>
      </c>
      <c r="C37" s="114"/>
      <c r="D37" s="115"/>
      <c r="E37" s="172">
        <f>ROUND(E35*(1-I36),2)</f>
        <v>25.65</v>
      </c>
      <c r="F37" s="173"/>
      <c r="G37" s="173"/>
      <c r="H37" s="173"/>
      <c r="I37" s="173"/>
      <c r="J37" s="173"/>
      <c r="K37" s="173"/>
      <c r="L37" s="174"/>
      <c r="M37" s="113" t="s">
        <v>16</v>
      </c>
      <c r="N37" s="114"/>
      <c r="O37" s="114"/>
      <c r="P37" s="160"/>
    </row>
    <row r="38" spans="1:16" ht="6" customHeight="1">
      <c r="A38" s="64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66"/>
    </row>
    <row r="39" spans="1:16" ht="33" customHeight="1">
      <c r="A39" s="187" t="s">
        <v>43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9"/>
    </row>
    <row r="40" spans="1:16" ht="15.75">
      <c r="A40" s="67"/>
      <c r="B40" s="46"/>
      <c r="C40" s="46"/>
      <c r="D40" s="46"/>
      <c r="E40" s="46"/>
      <c r="F40" s="47"/>
      <c r="G40" s="46"/>
      <c r="H40" s="46"/>
      <c r="I40" s="46"/>
      <c r="J40" s="46"/>
      <c r="K40" s="46"/>
      <c r="L40" s="46"/>
      <c r="M40" s="46"/>
      <c r="N40" s="46"/>
      <c r="O40" s="46"/>
      <c r="P40" s="68"/>
    </row>
    <row r="41" spans="1:16" ht="15.75">
      <c r="A41" s="6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66"/>
    </row>
    <row r="42" spans="1:16" ht="15.75">
      <c r="A42" s="64"/>
      <c r="B42" s="48"/>
      <c r="C42" s="48"/>
      <c r="D42" s="48"/>
      <c r="E42" s="48"/>
      <c r="F42" s="48"/>
      <c r="G42" s="49"/>
      <c r="H42" s="48"/>
      <c r="I42" s="48"/>
      <c r="J42" s="48"/>
      <c r="K42" s="48"/>
      <c r="L42" s="48"/>
      <c r="M42" s="48"/>
      <c r="N42" s="48"/>
      <c r="O42" s="48"/>
      <c r="P42" s="66"/>
    </row>
    <row r="43" spans="1:16" ht="15.75">
      <c r="A43" s="6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66"/>
    </row>
    <row r="44" spans="1:16" ht="13.5" thickBot="1">
      <c r="A44" s="6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70"/>
    </row>
    <row r="45" spans="1:16" ht="24.75" customHeight="1">
      <c r="A45" s="161" t="s">
        <v>7</v>
      </c>
      <c r="B45" s="162"/>
      <c r="C45" s="12"/>
      <c r="D45" s="42"/>
      <c r="E45" s="4" t="s">
        <v>39</v>
      </c>
      <c r="F45" s="4"/>
      <c r="G45" s="4"/>
      <c r="H45" s="4"/>
      <c r="I45" s="4"/>
      <c r="J45" s="4"/>
      <c r="K45" s="4"/>
      <c r="L45" s="4"/>
      <c r="M45" s="4"/>
      <c r="N45" s="4"/>
      <c r="O45" s="13"/>
      <c r="P45" s="55"/>
    </row>
    <row r="46" spans="1:16" ht="20.25" customHeight="1">
      <c r="A46" s="121" t="s">
        <v>5</v>
      </c>
      <c r="B46" s="122"/>
      <c r="C46" s="14"/>
      <c r="D46" s="43"/>
      <c r="E46" s="5" t="s">
        <v>5</v>
      </c>
      <c r="F46" s="5"/>
      <c r="G46" s="5"/>
      <c r="H46" s="5"/>
      <c r="I46" s="5"/>
      <c r="J46" s="17"/>
      <c r="K46" s="5"/>
      <c r="L46" s="5"/>
      <c r="M46" s="5"/>
      <c r="N46" s="5"/>
      <c r="O46" s="37"/>
      <c r="P46" s="56"/>
    </row>
    <row r="47" spans="1:16" ht="21" customHeight="1" thickBot="1">
      <c r="A47" s="57" t="s">
        <v>6</v>
      </c>
      <c r="B47" s="58"/>
      <c r="C47" s="59"/>
      <c r="D47" s="60"/>
      <c r="E47" s="58" t="s">
        <v>6</v>
      </c>
      <c r="F47" s="58"/>
      <c r="G47" s="58"/>
      <c r="H47" s="58"/>
      <c r="I47" s="58"/>
      <c r="J47" s="63"/>
      <c r="K47" s="58"/>
      <c r="L47" s="58"/>
      <c r="M47" s="58"/>
      <c r="N47" s="58"/>
      <c r="O47" s="61"/>
      <c r="P47" s="62"/>
    </row>
    <row r="48" spans="1:256" ht="15.75">
      <c r="A48" s="184" t="s">
        <v>46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 t="s">
        <v>27</v>
      </c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 t="s">
        <v>27</v>
      </c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 t="s">
        <v>27</v>
      </c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 t="s">
        <v>27</v>
      </c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 t="s">
        <v>27</v>
      </c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 t="s">
        <v>27</v>
      </c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 t="s">
        <v>27</v>
      </c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 t="s">
        <v>27</v>
      </c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 t="s">
        <v>27</v>
      </c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 t="s">
        <v>27</v>
      </c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 t="s">
        <v>27</v>
      </c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 t="s">
        <v>27</v>
      </c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 t="s">
        <v>27</v>
      </c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 t="s">
        <v>27</v>
      </c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16" ht="16.5" customHeight="1">
      <c r="A49" s="169" t="s">
        <v>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1"/>
    </row>
    <row r="50" spans="1:16" ht="16.5" customHeight="1">
      <c r="A50" s="166" t="s">
        <v>44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8"/>
    </row>
    <row r="51" spans="1:16" ht="16.5" thickBot="1">
      <c r="A51" s="163" t="s">
        <v>40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</row>
    <row r="119" spans="2:3" ht="12.75">
      <c r="B119" s="1" t="s">
        <v>21</v>
      </c>
      <c r="C119" s="1" t="s">
        <v>21</v>
      </c>
    </row>
    <row r="120" spans="1:3" ht="12.75">
      <c r="A120" s="17"/>
      <c r="B120" s="17" t="s">
        <v>17</v>
      </c>
      <c r="C120" s="1" t="s">
        <v>47</v>
      </c>
    </row>
    <row r="121" spans="1:3" ht="12.75">
      <c r="A121" s="17"/>
      <c r="B121" s="17" t="s">
        <v>18</v>
      </c>
      <c r="C121" s="1" t="s">
        <v>20</v>
      </c>
    </row>
    <row r="122" spans="1:2" ht="12.75">
      <c r="A122" s="17"/>
      <c r="B122" s="17"/>
    </row>
    <row r="126" ht="12.75">
      <c r="B126" s="1" t="s">
        <v>21</v>
      </c>
    </row>
    <row r="127" ht="12.75">
      <c r="B127" s="1">
        <v>50000000</v>
      </c>
    </row>
    <row r="128" ht="12.75">
      <c r="B128" s="1">
        <v>75000000</v>
      </c>
    </row>
  </sheetData>
  <sheetProtection/>
  <mergeCells count="67">
    <mergeCell ref="HQ48:IF48"/>
    <mergeCell ref="IG48:IV48"/>
    <mergeCell ref="FE48:FT48"/>
    <mergeCell ref="FU48:GJ48"/>
    <mergeCell ref="GK48:GZ48"/>
    <mergeCell ref="HA48:HP48"/>
    <mergeCell ref="DY48:EN48"/>
    <mergeCell ref="EO48:FD48"/>
    <mergeCell ref="AG48:AV48"/>
    <mergeCell ref="AW48:BL48"/>
    <mergeCell ref="BM48:CB48"/>
    <mergeCell ref="CC48:CR48"/>
    <mergeCell ref="CS48:DH48"/>
    <mergeCell ref="DI48:DX48"/>
    <mergeCell ref="E33:P33"/>
    <mergeCell ref="A29:P29"/>
    <mergeCell ref="A48:P48"/>
    <mergeCell ref="Q48:AF48"/>
    <mergeCell ref="A39:P39"/>
    <mergeCell ref="A45:B45"/>
    <mergeCell ref="A46:B46"/>
    <mergeCell ref="A51:P51"/>
    <mergeCell ref="A50:P50"/>
    <mergeCell ref="A49:P49"/>
    <mergeCell ref="M36:P36"/>
    <mergeCell ref="B37:D37"/>
    <mergeCell ref="E37:L37"/>
    <mergeCell ref="M37:P37"/>
    <mergeCell ref="B36:D36"/>
    <mergeCell ref="I36:L36"/>
    <mergeCell ref="A6:B6"/>
    <mergeCell ref="A31:P31"/>
    <mergeCell ref="E35:L35"/>
    <mergeCell ref="B35:D35"/>
    <mergeCell ref="E22:L22"/>
    <mergeCell ref="B17:H17"/>
    <mergeCell ref="M17:P17"/>
    <mergeCell ref="I17:L17"/>
    <mergeCell ref="M18:P18"/>
    <mergeCell ref="A24:B24"/>
    <mergeCell ref="A25:B25"/>
    <mergeCell ref="B23:P23"/>
    <mergeCell ref="E10:H10"/>
    <mergeCell ref="E13:P13"/>
    <mergeCell ref="E15:L15"/>
    <mergeCell ref="B16:D16"/>
    <mergeCell ref="E16:L16"/>
    <mergeCell ref="C6:P6"/>
    <mergeCell ref="C7:P7"/>
    <mergeCell ref="A8:B8"/>
    <mergeCell ref="E18:L18"/>
    <mergeCell ref="B18:D18"/>
    <mergeCell ref="E11:H11"/>
    <mergeCell ref="A7:B7"/>
    <mergeCell ref="A10:B10"/>
    <mergeCell ref="C8:P8"/>
    <mergeCell ref="C9:P9"/>
    <mergeCell ref="A28:P28"/>
    <mergeCell ref="A2:P2"/>
    <mergeCell ref="A5:B5"/>
    <mergeCell ref="C4:P4"/>
    <mergeCell ref="C5:P5"/>
    <mergeCell ref="A3:P3"/>
    <mergeCell ref="A27:P27"/>
    <mergeCell ref="E20:L20"/>
    <mergeCell ref="A9:B9"/>
    <mergeCell ref="A4:B4"/>
  </mergeCells>
  <dataValidations count="4">
    <dataValidation type="list" operator="equal" allowBlank="1" showInputMessage="1" showErrorMessage="1" sqref="E12">
      <formula1>E12:E13</formula1>
    </dataValidation>
    <dataValidation type="list" operator="equal" showInputMessage="1" showErrorMessage="1" sqref="E11:H11">
      <formula1>$B$119:$B$122</formula1>
    </dataValidation>
    <dataValidation type="list" showInputMessage="1" showErrorMessage="1" sqref="E10:H10">
      <formula1>$C$119:$C$121</formula1>
    </dataValidation>
    <dataValidation type="list" allowBlank="1" showInputMessage="1" showErrorMessage="1" sqref="E20:L20">
      <formula1>$B$126:$B$128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GREGORJ</dc:creator>
  <cp:keywords/>
  <dc:description/>
  <cp:lastModifiedBy>Kurtiš Josef Ing.</cp:lastModifiedBy>
  <cp:lastPrinted>2014-01-07T12:22:13Z</cp:lastPrinted>
  <dcterms:created xsi:type="dcterms:W3CDTF">2001-12-07T21:20:09Z</dcterms:created>
  <dcterms:modified xsi:type="dcterms:W3CDTF">2014-08-01T07:06:03Z</dcterms:modified>
  <cp:category/>
  <cp:version/>
  <cp:contentType/>
  <cp:contentStatus/>
</cp:coreProperties>
</file>