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řílohy/"/>
    </mc:Choice>
  </mc:AlternateContent>
  <xr:revisionPtr revIDLastSave="4" documentId="8_{19CD0177-83B1-448A-94B3-50098A9FFD08}" xr6:coauthVersionLast="47" xr6:coauthVersionMax="47" xr10:uidLastSave="{3DEB8037-FB74-426B-8E08-3E526DD21D93}"/>
  <bookViews>
    <workbookView xWindow="-120" yWindow="-120" windowWidth="29040" windowHeight="17640" firstSheet="1" activeTab="1" xr2:uid="{00000000-000D-0000-FFFF-FFFF00000000}"/>
  </bookViews>
  <sheets>
    <sheet name="List1" sheetId="2" r:id="rId1"/>
    <sheet name="Počet pracovních míst " sheetId="1" r:id="rId2"/>
  </sheets>
  <definedNames>
    <definedName name="_xlnm.Print_Area" localSheetId="1">'Počet pracovních míst '!$B$1:$K$50</definedName>
    <definedName name="Z_27D8E706_4DF5_4841_8B57_F56464D2F3E1_.wvu.PrintArea" localSheetId="1" hidden="1">'Počet pracovních míst '!$B$1:$K$50</definedName>
    <definedName name="Z_DF2F8F12_859C_4690_9308_B1AE1042871C_.wvu.PrintArea" localSheetId="1" hidden="1">'Počet pracovních míst '!$B$1:$K$50</definedName>
  </definedNames>
  <calcPr calcId="191028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G32" i="1"/>
  <c r="F31" i="1"/>
  <c r="G31" i="1"/>
  <c r="F30" i="1"/>
  <c r="G30" i="1"/>
  <c r="F29" i="1"/>
  <c r="G29" i="1"/>
  <c r="F33" i="1"/>
  <c r="G33" i="1"/>
  <c r="F28" i="1"/>
  <c r="G28" i="1"/>
  <c r="F27" i="1"/>
  <c r="G27" i="1"/>
  <c r="F23" i="1"/>
  <c r="G23" i="1"/>
  <c r="F24" i="1"/>
  <c r="G24" i="1"/>
  <c r="F25" i="1"/>
  <c r="G25" i="1"/>
  <c r="F26" i="1"/>
  <c r="G26" i="1"/>
  <c r="F34" i="1"/>
  <c r="G34" i="1"/>
  <c r="F35" i="1"/>
  <c r="G35" i="1"/>
  <c r="F36" i="1"/>
  <c r="G36" i="1"/>
  <c r="F37" i="1"/>
  <c r="G37" i="1"/>
  <c r="F38" i="1"/>
  <c r="G38" i="1"/>
  <c r="F39" i="1"/>
  <c r="G39" i="1"/>
  <c r="F22" i="1"/>
  <c r="G22" i="1"/>
  <c r="F21" i="1"/>
  <c r="G21" i="1"/>
  <c r="G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Prokešová</author>
  </authors>
  <commentList>
    <comment ref="B1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Uveďte počet měsíců trvání projektu.
</t>
        </r>
      </text>
    </comment>
    <comment ref="C18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Výše úvazku musí odpovídat míře zapojení pracovníka do implementační struktury.
</t>
        </r>
      </text>
    </comment>
    <comment ref="G2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C2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případě DPČ/DPP je nutné provést přepočet na úvazek (počet skutečně odpracovaných hodin za dané sledované období/počet hodin dle kalendářního fondu pracovní doby za sledované období bez/včetně placených svátků).</t>
        </r>
      </text>
    </comment>
    <comment ref="G40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Výsledná hodnota indikátoru 825002 za dané sledované období, které bude uvedeno v ZoR projektu vztahující se k danému sledovanému období.
</t>
        </r>
      </text>
    </comment>
  </commentList>
</comments>
</file>

<file path=xl/sharedStrings.xml><?xml version="1.0" encoding="utf-8"?>
<sst xmlns="http://schemas.openxmlformats.org/spreadsheetml/2006/main" count="26" uniqueCount="26">
  <si>
    <t>PŘÍLOHA Č. 8B</t>
  </si>
  <si>
    <t>PRAVIDEL PRO ŽADATELE A PŘÍJEMCE</t>
  </si>
  <si>
    <t>Počet pracovních míst financovaných z programu</t>
  </si>
  <si>
    <t>OPERAČNÍ PROGRAM TECHNICKÁ POMOC</t>
  </si>
  <si>
    <t>Vydání 3/4, platnost od 17.12. 2021 a účinnost od 01. 01. 2022</t>
  </si>
  <si>
    <t>Výpočet indikátoru 825002 - Počet pracovních míst financovaných z programu</t>
  </si>
  <si>
    <t>Číslo projektu:</t>
  </si>
  <si>
    <t>Název příjemce:</t>
  </si>
  <si>
    <t>Název projektu:</t>
  </si>
  <si>
    <t>Sledované období projektu:</t>
  </si>
  <si>
    <t>1.1.2022 - 31. 3. 2022</t>
  </si>
  <si>
    <t>Počet měsíců od začátku projektu do konce realizace projektu:</t>
  </si>
  <si>
    <t>Příjmení, Jméno, Titul</t>
  </si>
  <si>
    <t>Pracovní úvazek</t>
  </si>
  <si>
    <t>od</t>
  </si>
  <si>
    <t>do</t>
  </si>
  <si>
    <t>Počet odpracovaných měsíců</t>
  </si>
  <si>
    <t>Přepočtený pracovní úvazek za projekt</t>
  </si>
  <si>
    <t>(1)</t>
  </si>
  <si>
    <t>(2)</t>
  </si>
  <si>
    <t>(3)</t>
  </si>
  <si>
    <t>(4)</t>
  </si>
  <si>
    <t>(5)</t>
  </si>
  <si>
    <t>(6)</t>
  </si>
  <si>
    <t>Celkem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</si>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</sst>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2" borderId="2" xfId="2" applyFont="1" applyFill="1" applyBorder="1"/>
    <xf numFmtId="0" fontId="5" fillId="0" borderId="0" xfId="2" applyFont="1"/>
    <xf numFmtId="0" fontId="5" fillId="2" borderId="3" xfId="2" applyFont="1" applyFill="1" applyBorder="1" applyAlignment="1">
      <alignment horizontal="right"/>
    </xf>
    <xf numFmtId="0" fontId="1" fillId="0" borderId="4" xfId="2" applyBorder="1"/>
    <xf numFmtId="14" fontId="1" fillId="0" borderId="1" xfId="2" applyNumberFormat="1" applyBorder="1"/>
    <xf numFmtId="164" fontId="1" fillId="0" borderId="1" xfId="2" applyNumberFormat="1" applyBorder="1"/>
    <xf numFmtId="49" fontId="1" fillId="2" borderId="5" xfId="2" applyNumberFormat="1" applyFill="1" applyBorder="1" applyAlignment="1">
      <alignment horizontal="center"/>
    </xf>
    <xf numFmtId="4" fontId="5" fillId="0" borderId="0" xfId="2" applyNumberFormat="1" applyFont="1"/>
    <xf numFmtId="49" fontId="1" fillId="2" borderId="6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1" fillId="0" borderId="8" xfId="2" applyBorder="1"/>
    <xf numFmtId="2" fontId="1" fillId="0" borderId="9" xfId="2" applyNumberFormat="1" applyBorder="1"/>
    <xf numFmtId="2" fontId="5" fillId="2" borderId="10" xfId="2" applyNumberFormat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0" fontId="7" fillId="0" borderId="0" xfId="1"/>
    <xf numFmtId="0" fontId="12" fillId="0" borderId="0" xfId="1" applyFont="1"/>
    <xf numFmtId="0" fontId="5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21" xfId="2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5" fillId="0" borderId="0" xfId="2" applyFont="1" applyAlignment="1">
      <alignment horizontal="left"/>
    </xf>
    <xf numFmtId="0" fontId="1" fillId="2" borderId="22" xfId="2" applyFill="1" applyBorder="1" applyAlignment="1">
      <alignment horizontal="center" vertical="center" wrapText="1"/>
    </xf>
    <xf numFmtId="0" fontId="1" fillId="2" borderId="23" xfId="2" applyFill="1" applyBorder="1" applyAlignment="1">
      <alignment horizontal="center" vertical="center" wrapText="1"/>
    </xf>
    <xf numFmtId="0" fontId="1" fillId="2" borderId="24" xfId="2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20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12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0" fontId="1" fillId="0" borderId="1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11" xfId="2" applyBorder="1" applyAlignment="1">
      <alignment horizontal="left"/>
    </xf>
    <xf numFmtId="0" fontId="1" fillId="0" borderId="12" xfId="2" applyBorder="1" applyAlignment="1">
      <alignment horizontal="left"/>
    </xf>
    <xf numFmtId="0" fontId="1" fillId="0" borderId="7" xfId="2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14" xfId="2" applyFill="1" applyBorder="1" applyAlignment="1">
      <alignment horizontal="left"/>
    </xf>
    <xf numFmtId="0" fontId="1" fillId="2" borderId="15" xfId="2" applyFill="1" applyBorder="1" applyAlignment="1">
      <alignment horizontal="left"/>
    </xf>
    <xf numFmtId="0" fontId="1" fillId="2" borderId="16" xfId="2" applyFill="1" applyBorder="1" applyAlignment="1">
      <alignment horizontal="left"/>
    </xf>
    <xf numFmtId="0" fontId="1" fillId="2" borderId="17" xfId="2" applyFill="1" applyBorder="1" applyAlignment="1">
      <alignment horizontal="left"/>
    </xf>
    <xf numFmtId="0" fontId="1" fillId="2" borderId="18" xfId="2" applyFill="1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190500</xdr:rowOff>
    </xdr:from>
    <xdr:to>
      <xdr:col>11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8</xdr:col>
      <xdr:colOff>180975</xdr:colOff>
      <xdr:row>5</xdr:row>
      <xdr:rowOff>123825</xdr:rowOff>
    </xdr:to>
    <xdr:pic>
      <xdr:nvPicPr>
        <xdr:cNvPr id="1155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00075"/>
          <a:ext cx="4343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topLeftCell="A13" workbookViewId="0">
      <selection activeCell="G32" sqref="G32"/>
    </sheetView>
  </sheetViews>
  <sheetFormatPr defaultRowHeight="15.75"/>
  <cols>
    <col min="1" max="8" width="9.140625" style="29"/>
    <col min="9" max="9" width="14.140625" style="29" customWidth="1"/>
    <col min="10" max="16384" width="9.140625" style="29"/>
  </cols>
  <sheetData>
    <row r="7" spans="1:10" ht="30">
      <c r="A7" s="32" t="s">
        <v>0</v>
      </c>
      <c r="B7" s="33"/>
      <c r="C7" s="33"/>
      <c r="D7" s="33"/>
      <c r="E7" s="33"/>
      <c r="F7" s="33"/>
      <c r="G7" s="33"/>
      <c r="H7" s="33"/>
      <c r="I7" s="33"/>
    </row>
    <row r="8" spans="1:10" ht="27.75">
      <c r="A8" s="34" t="s">
        <v>1</v>
      </c>
      <c r="B8" s="34"/>
      <c r="C8" s="34"/>
      <c r="D8" s="34"/>
      <c r="E8" s="34"/>
      <c r="F8" s="34"/>
      <c r="G8" s="34"/>
      <c r="H8" s="34"/>
      <c r="I8" s="34"/>
    </row>
    <row r="14" spans="1:10" ht="27.75" customHeight="1">
      <c r="A14" s="35" t="s">
        <v>2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27.7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20" spans="1:10" ht="27.75">
      <c r="A20" s="34" t="s">
        <v>3</v>
      </c>
      <c r="B20" s="34"/>
      <c r="C20" s="34"/>
      <c r="D20" s="34"/>
      <c r="E20" s="34"/>
      <c r="F20" s="34"/>
      <c r="G20" s="34"/>
      <c r="H20" s="34"/>
      <c r="I20" s="34"/>
      <c r="J20" s="34"/>
    </row>
    <row r="25" spans="1:10" ht="18.75">
      <c r="B25" s="30" t="s">
        <v>4</v>
      </c>
    </row>
    <row r="29" spans="1:10" ht="18.75">
      <c r="B29" s="30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0"/>
  <sheetViews>
    <sheetView tabSelected="1" topLeftCell="A4" zoomScaleNormal="100" zoomScaleSheetLayoutView="100" workbookViewId="0">
      <selection activeCell="J29" sqref="J29"/>
    </sheetView>
  </sheetViews>
  <sheetFormatPr defaultRowHeight="12.75"/>
  <cols>
    <col min="1" max="1" width="9.140625" style="1"/>
    <col min="2" max="2" width="22.710937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7109375" style="1" customWidth="1"/>
    <col min="9" max="9" width="16.5703125" style="1" customWidth="1"/>
    <col min="10" max="10" width="15.42578125" style="1" customWidth="1"/>
    <col min="11" max="11" width="14.28515625" style="1" customWidth="1"/>
    <col min="12" max="12" width="19.5703125" style="1" customWidth="1"/>
    <col min="13" max="16384" width="9.140625" style="1"/>
  </cols>
  <sheetData>
    <row r="1" spans="2:13" ht="15.75">
      <c r="B1" s="36"/>
      <c r="C1" s="36"/>
      <c r="D1" s="36"/>
      <c r="E1" s="36"/>
      <c r="F1" s="36"/>
      <c r="G1" s="36"/>
      <c r="H1" s="36"/>
      <c r="I1" s="36"/>
      <c r="J1" s="36"/>
      <c r="K1" s="36"/>
      <c r="L1" s="12"/>
    </row>
    <row r="2" spans="2:13" ht="15.7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3" ht="15.7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3" ht="15.7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3" ht="15.7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3" ht="15.7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3" ht="15.7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3" ht="15.7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3" ht="16.5" thickBot="1">
      <c r="B9" s="37" t="s">
        <v>5</v>
      </c>
      <c r="C9" s="38"/>
      <c r="D9" s="38"/>
      <c r="E9" s="38"/>
      <c r="F9" s="38"/>
      <c r="G9" s="38"/>
      <c r="H9" s="38"/>
      <c r="I9" s="38"/>
      <c r="J9" s="38"/>
      <c r="K9" s="38"/>
    </row>
    <row r="10" spans="2:13">
      <c r="B10" s="59" t="s">
        <v>6</v>
      </c>
      <c r="C10" s="60"/>
      <c r="D10" s="60"/>
      <c r="E10" s="61"/>
      <c r="F10" s="50"/>
      <c r="G10" s="51"/>
      <c r="H10" s="51"/>
      <c r="I10" s="51"/>
      <c r="J10" s="51"/>
      <c r="K10" s="52"/>
      <c r="L10" s="13"/>
    </row>
    <row r="11" spans="2:13">
      <c r="B11" s="62" t="s">
        <v>7</v>
      </c>
      <c r="C11" s="63"/>
      <c r="D11" s="63"/>
      <c r="E11" s="64"/>
      <c r="F11" s="53"/>
      <c r="G11" s="54"/>
      <c r="H11" s="54"/>
      <c r="I11" s="54"/>
      <c r="J11" s="54"/>
      <c r="K11" s="55"/>
      <c r="L11" s="13"/>
    </row>
    <row r="12" spans="2:13">
      <c r="B12" s="62" t="s">
        <v>8</v>
      </c>
      <c r="C12" s="63"/>
      <c r="D12" s="63"/>
      <c r="E12" s="64"/>
      <c r="F12" s="53"/>
      <c r="G12" s="54"/>
      <c r="H12" s="54"/>
      <c r="I12" s="54"/>
      <c r="J12" s="54"/>
      <c r="K12" s="55"/>
      <c r="L12" s="13"/>
    </row>
    <row r="13" spans="2:13">
      <c r="B13" s="62" t="s">
        <v>9</v>
      </c>
      <c r="C13" s="63"/>
      <c r="D13" s="63"/>
      <c r="E13" s="64"/>
      <c r="F13" s="53" t="s">
        <v>10</v>
      </c>
      <c r="G13" s="54"/>
      <c r="H13" s="54"/>
      <c r="I13" s="54"/>
      <c r="J13" s="54"/>
      <c r="K13" s="55"/>
      <c r="L13" s="2"/>
    </row>
    <row r="14" spans="2:13" ht="13.5" thickBot="1">
      <c r="B14" s="47" t="s">
        <v>11</v>
      </c>
      <c r="C14" s="48"/>
      <c r="D14" s="48"/>
      <c r="E14" s="49"/>
      <c r="F14" s="56">
        <v>24</v>
      </c>
      <c r="G14" s="57"/>
      <c r="H14" s="57"/>
      <c r="I14" s="57"/>
      <c r="J14" s="57"/>
      <c r="K14" s="58"/>
      <c r="L14" s="2"/>
    </row>
    <row r="15" spans="2:13">
      <c r="B15" s="2"/>
      <c r="C15" s="2"/>
      <c r="D15" s="2"/>
      <c r="E15" s="2"/>
      <c r="F15" s="2"/>
      <c r="G15" s="2"/>
      <c r="H15" s="2"/>
      <c r="I15" s="2"/>
      <c r="J15" s="2"/>
      <c r="K15" s="2"/>
      <c r="M15" s="2"/>
    </row>
    <row r="16" spans="2:13">
      <c r="B16" s="39"/>
      <c r="C16" s="65"/>
      <c r="D16" s="65"/>
      <c r="E16" s="65"/>
      <c r="F16" s="65"/>
      <c r="G16" s="65"/>
      <c r="H16" s="65"/>
      <c r="I16" s="65"/>
      <c r="J16" s="65"/>
      <c r="K16" s="65"/>
      <c r="L16"/>
    </row>
    <row r="17" spans="2:12" ht="13.5" thickBot="1">
      <c r="B17" s="65"/>
      <c r="C17" s="65"/>
      <c r="D17" s="65"/>
      <c r="E17" s="65"/>
      <c r="F17" s="65"/>
      <c r="G17" s="65"/>
      <c r="H17" s="65"/>
      <c r="I17" s="65"/>
      <c r="J17" s="65"/>
      <c r="K17" s="65"/>
      <c r="L17"/>
    </row>
    <row r="18" spans="2:12" ht="56.25" customHeight="1">
      <c r="B18" s="43" t="s">
        <v>12</v>
      </c>
      <c r="C18" s="45" t="s">
        <v>13</v>
      </c>
      <c r="D18" s="45" t="s">
        <v>14</v>
      </c>
      <c r="E18" s="45" t="s">
        <v>15</v>
      </c>
      <c r="F18" s="45" t="s">
        <v>16</v>
      </c>
      <c r="G18" s="41" t="s">
        <v>17</v>
      </c>
    </row>
    <row r="19" spans="2:12" ht="45.75" customHeight="1">
      <c r="B19" s="44"/>
      <c r="C19" s="46"/>
      <c r="D19" s="46"/>
      <c r="E19" s="46"/>
      <c r="F19" s="46"/>
      <c r="G19" s="42"/>
    </row>
    <row r="20" spans="2:12" ht="13.5" thickBot="1">
      <c r="B20" s="23" t="s">
        <v>18</v>
      </c>
      <c r="C20" s="21" t="s">
        <v>19</v>
      </c>
      <c r="D20" s="21" t="s">
        <v>20</v>
      </c>
      <c r="E20" s="21" t="s">
        <v>21</v>
      </c>
      <c r="F20" s="21" t="s">
        <v>22</v>
      </c>
      <c r="G20" s="24" t="s">
        <v>23</v>
      </c>
    </row>
    <row r="21" spans="2:12">
      <c r="B21" s="25"/>
      <c r="C21" s="11">
        <v>1</v>
      </c>
      <c r="D21" s="19">
        <v>44562</v>
      </c>
      <c r="E21" s="19">
        <v>44651</v>
      </c>
      <c r="F21" s="20">
        <f>(1+E21-D21)/30.42</f>
        <v>2.9585798816568047</v>
      </c>
      <c r="G21" s="26">
        <f>F21/$F$14*C21</f>
        <v>0.1232741617357002</v>
      </c>
    </row>
    <row r="22" spans="2:12">
      <c r="B22" s="25"/>
      <c r="C22" s="11">
        <v>0.75</v>
      </c>
      <c r="D22" s="19">
        <v>44562</v>
      </c>
      <c r="E22" s="19">
        <v>44651</v>
      </c>
      <c r="F22" s="20">
        <f t="shared" ref="F22:F39" si="0">(1+E22-D22)/30.42</f>
        <v>2.9585798816568047</v>
      </c>
      <c r="G22" s="26">
        <f t="shared" ref="G22:G39" si="1">F22/$F$14*C22</f>
        <v>9.2455621301775148E-2</v>
      </c>
    </row>
    <row r="23" spans="2:12">
      <c r="B23" s="25"/>
      <c r="C23" s="11">
        <v>0.12</v>
      </c>
      <c r="D23" s="19">
        <v>44562</v>
      </c>
      <c r="E23" s="19">
        <v>44651</v>
      </c>
      <c r="F23" s="20">
        <f t="shared" si="0"/>
        <v>2.9585798816568047</v>
      </c>
      <c r="G23" s="26">
        <f t="shared" si="1"/>
        <v>1.4792899408284023E-2</v>
      </c>
    </row>
    <row r="24" spans="2:12">
      <c r="B24" s="25"/>
      <c r="C24" s="11"/>
      <c r="D24" s="19"/>
      <c r="E24" s="19"/>
      <c r="F24" s="20">
        <f t="shared" si="0"/>
        <v>3.2873109796186718E-2</v>
      </c>
      <c r="G24" s="26">
        <f t="shared" si="1"/>
        <v>0</v>
      </c>
    </row>
    <row r="25" spans="2:12">
      <c r="B25" s="25"/>
      <c r="C25" s="11"/>
      <c r="D25" s="19"/>
      <c r="E25" s="19"/>
      <c r="F25" s="20">
        <f t="shared" si="0"/>
        <v>3.2873109796186718E-2</v>
      </c>
      <c r="G25" s="26">
        <f t="shared" si="1"/>
        <v>0</v>
      </c>
    </row>
    <row r="26" spans="2:12">
      <c r="B26" s="25"/>
      <c r="C26" s="11"/>
      <c r="D26" s="19"/>
      <c r="E26" s="19"/>
      <c r="F26" s="20">
        <f t="shared" si="0"/>
        <v>3.2873109796186718E-2</v>
      </c>
      <c r="G26" s="26">
        <f t="shared" si="1"/>
        <v>0</v>
      </c>
    </row>
    <row r="27" spans="2:12">
      <c r="B27" s="25"/>
      <c r="C27" s="11"/>
      <c r="D27" s="19"/>
      <c r="E27" s="19"/>
      <c r="F27" s="20">
        <f t="shared" ref="F27:F32" si="2">(1+E27-D27)/30.42</f>
        <v>3.2873109796186718E-2</v>
      </c>
      <c r="G27" s="26">
        <f t="shared" ref="G27:G32" si="3">F27/$F$14*C27</f>
        <v>0</v>
      </c>
    </row>
    <row r="28" spans="2:12">
      <c r="B28" s="25"/>
      <c r="C28" s="11"/>
      <c r="D28" s="19"/>
      <c r="E28" s="19"/>
      <c r="F28" s="20">
        <f t="shared" si="2"/>
        <v>3.2873109796186718E-2</v>
      </c>
      <c r="G28" s="26">
        <f t="shared" si="3"/>
        <v>0</v>
      </c>
    </row>
    <row r="29" spans="2:12">
      <c r="B29" s="25"/>
      <c r="C29" s="11"/>
      <c r="D29" s="19"/>
      <c r="E29" s="19"/>
      <c r="F29" s="20">
        <f t="shared" si="2"/>
        <v>3.2873109796186718E-2</v>
      </c>
      <c r="G29" s="26">
        <f t="shared" si="3"/>
        <v>0</v>
      </c>
    </row>
    <row r="30" spans="2:12">
      <c r="B30" s="25"/>
      <c r="C30" s="11"/>
      <c r="D30" s="19"/>
      <c r="E30" s="19"/>
      <c r="F30" s="20">
        <f t="shared" si="2"/>
        <v>3.2873109796186718E-2</v>
      </c>
      <c r="G30" s="26">
        <f t="shared" si="3"/>
        <v>0</v>
      </c>
    </row>
    <row r="31" spans="2:12">
      <c r="B31" s="25"/>
      <c r="C31" s="11"/>
      <c r="D31" s="19"/>
      <c r="E31" s="19"/>
      <c r="F31" s="20">
        <f t="shared" si="2"/>
        <v>3.2873109796186718E-2</v>
      </c>
      <c r="G31" s="26">
        <f t="shared" si="3"/>
        <v>0</v>
      </c>
    </row>
    <row r="32" spans="2:12">
      <c r="B32" s="25"/>
      <c r="C32" s="11"/>
      <c r="D32" s="19"/>
      <c r="E32" s="19"/>
      <c r="F32" s="20">
        <f t="shared" si="2"/>
        <v>3.2873109796186718E-2</v>
      </c>
      <c r="G32" s="26">
        <f t="shared" si="3"/>
        <v>0</v>
      </c>
    </row>
    <row r="33" spans="2:16">
      <c r="B33" s="25"/>
      <c r="C33" s="11"/>
      <c r="D33" s="19"/>
      <c r="E33" s="19"/>
      <c r="F33" s="20">
        <f>(1+E33-D33)/30.42</f>
        <v>3.2873109796186718E-2</v>
      </c>
      <c r="G33" s="26">
        <f>F33/$F$14*C33</f>
        <v>0</v>
      </c>
    </row>
    <row r="34" spans="2:16">
      <c r="B34" s="25"/>
      <c r="C34" s="11"/>
      <c r="D34" s="19"/>
      <c r="E34" s="19"/>
      <c r="F34" s="20">
        <f t="shared" si="0"/>
        <v>3.2873109796186718E-2</v>
      </c>
      <c r="G34" s="26">
        <f t="shared" si="1"/>
        <v>0</v>
      </c>
    </row>
    <row r="35" spans="2:16">
      <c r="B35" s="25"/>
      <c r="C35" s="11"/>
      <c r="D35" s="19"/>
      <c r="E35" s="19"/>
      <c r="F35" s="20">
        <f t="shared" si="0"/>
        <v>3.2873109796186718E-2</v>
      </c>
      <c r="G35" s="26">
        <f t="shared" si="1"/>
        <v>0</v>
      </c>
    </row>
    <row r="36" spans="2:16">
      <c r="B36" s="25"/>
      <c r="C36" s="11"/>
      <c r="D36" s="19"/>
      <c r="E36" s="19"/>
      <c r="F36" s="20">
        <f t="shared" si="0"/>
        <v>3.2873109796186718E-2</v>
      </c>
      <c r="G36" s="26">
        <f t="shared" si="1"/>
        <v>0</v>
      </c>
    </row>
    <row r="37" spans="2:16">
      <c r="B37" s="25"/>
      <c r="C37" s="11"/>
      <c r="D37" s="19"/>
      <c r="E37" s="19"/>
      <c r="F37" s="20">
        <f t="shared" si="0"/>
        <v>3.2873109796186718E-2</v>
      </c>
      <c r="G37" s="26">
        <f t="shared" si="1"/>
        <v>0</v>
      </c>
    </row>
    <row r="38" spans="2:16">
      <c r="B38" s="25"/>
      <c r="C38" s="11"/>
      <c r="D38" s="11"/>
      <c r="E38" s="11"/>
      <c r="F38" s="20">
        <f t="shared" si="0"/>
        <v>3.2873109796186718E-2</v>
      </c>
      <c r="G38" s="26">
        <f t="shared" si="1"/>
        <v>0</v>
      </c>
    </row>
    <row r="39" spans="2:16" ht="13.5" thickBot="1">
      <c r="B39" s="25"/>
      <c r="C39" s="18"/>
      <c r="D39" s="18"/>
      <c r="E39" s="18"/>
      <c r="F39" s="20">
        <f t="shared" si="0"/>
        <v>3.2873109796186718E-2</v>
      </c>
      <c r="G39" s="26">
        <f t="shared" si="1"/>
        <v>0</v>
      </c>
    </row>
    <row r="40" spans="2:16" s="16" customFormat="1" ht="13.5" thickBot="1">
      <c r="B40" s="15" t="s">
        <v>24</v>
      </c>
      <c r="C40" s="17" t="s">
        <v>25</v>
      </c>
      <c r="D40" s="17"/>
      <c r="E40" s="17"/>
      <c r="F40" s="17"/>
      <c r="G40" s="27">
        <f>SUM(G21:G39)</f>
        <v>0.23052268244575938</v>
      </c>
      <c r="H40" s="22"/>
    </row>
    <row r="42" spans="2:16">
      <c r="B42" s="40"/>
      <c r="C42" s="40"/>
      <c r="D42" s="40"/>
      <c r="E42" s="40"/>
      <c r="F42" s="40"/>
      <c r="G42" s="40"/>
      <c r="H42" s="40"/>
      <c r="I42" s="40"/>
      <c r="J42" s="40"/>
      <c r="K42" s="40"/>
      <c r="O42" s="3"/>
      <c r="P42" s="4"/>
    </row>
    <row r="43" spans="2:16">
      <c r="B43" s="31"/>
      <c r="C43" s="31"/>
      <c r="D43" s="31"/>
      <c r="E43" s="31"/>
      <c r="F43" s="31"/>
      <c r="G43" s="31"/>
      <c r="H43" s="16"/>
      <c r="I43" s="16"/>
      <c r="J43" s="31"/>
      <c r="K43" s="31"/>
      <c r="L43" s="28"/>
      <c r="O43" s="3"/>
      <c r="P43" s="4"/>
    </row>
    <row r="44" spans="2:16">
      <c r="B44" s="2"/>
      <c r="H44" s="16"/>
      <c r="I44" s="16"/>
      <c r="L44" s="13"/>
      <c r="P44" s="5"/>
    </row>
    <row r="45" spans="2:16" ht="12.7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14"/>
      <c r="M45" s="6"/>
      <c r="N45" s="6"/>
      <c r="O45" s="6"/>
      <c r="P45" s="5"/>
    </row>
    <row r="46" spans="2:16">
      <c r="B46" s="6"/>
      <c r="C46" s="6"/>
      <c r="D46" s="6"/>
      <c r="E46" s="6"/>
      <c r="F46" s="6"/>
      <c r="G46" s="6"/>
      <c r="H46" s="6"/>
      <c r="I46" s="6"/>
      <c r="J46" s="6"/>
      <c r="K46" s="6"/>
      <c r="L46" s="14"/>
      <c r="M46" s="6"/>
      <c r="N46" s="6"/>
      <c r="O46" s="6"/>
      <c r="P46" s="5"/>
    </row>
    <row r="47" spans="2:16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8"/>
      <c r="O47" s="7"/>
      <c r="P47" s="4"/>
    </row>
    <row r="48" spans="2:16">
      <c r="L48" s="13"/>
      <c r="M48" s="8"/>
      <c r="N48" s="9"/>
      <c r="O48" s="9"/>
      <c r="P48" s="10"/>
    </row>
    <row r="49" spans="2:16">
      <c r="B49" s="6"/>
      <c r="C49" s="6"/>
      <c r="D49" s="6"/>
      <c r="E49" s="6"/>
      <c r="F49" s="6"/>
      <c r="G49" s="6"/>
      <c r="H49" s="6"/>
      <c r="I49" s="6"/>
      <c r="J49" s="6"/>
      <c r="K49" s="6"/>
      <c r="L49" s="14"/>
      <c r="M49" s="8"/>
      <c r="N49" s="8"/>
      <c r="O49" s="8"/>
      <c r="P49" s="10"/>
    </row>
    <row r="50" spans="2:16">
      <c r="B50" s="6"/>
      <c r="C50" s="6"/>
      <c r="D50" s="6"/>
      <c r="E50" s="6"/>
      <c r="F50" s="6"/>
      <c r="G50" s="6"/>
      <c r="H50" s="6"/>
      <c r="I50" s="6"/>
      <c r="J50" s="6"/>
      <c r="K50" s="6"/>
      <c r="L50" s="14"/>
      <c r="M50" s="8"/>
      <c r="N50" s="8"/>
      <c r="O50" s="8"/>
      <c r="P50" s="10"/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0">
    <mergeCell ref="B11:E11"/>
    <mergeCell ref="B12:E12"/>
    <mergeCell ref="B13:E13"/>
    <mergeCell ref="F18:F19"/>
    <mergeCell ref="B1:K1"/>
    <mergeCell ref="B9:K9"/>
    <mergeCell ref="B16:K17"/>
    <mergeCell ref="B42:K42"/>
    <mergeCell ref="G18:G19"/>
    <mergeCell ref="B18:B19"/>
    <mergeCell ref="C18:C19"/>
    <mergeCell ref="D18:D19"/>
    <mergeCell ref="E18:E19"/>
    <mergeCell ref="B14:E14"/>
    <mergeCell ref="F10:K10"/>
    <mergeCell ref="F11:K11"/>
    <mergeCell ref="F12:K12"/>
    <mergeCell ref="F13:K13"/>
    <mergeCell ref="F14:K14"/>
    <mergeCell ref="B10:E10"/>
  </mergeCells>
  <phoneticPr fontId="2" type="noConversion"/>
  <dataValidations xWindow="830" yWindow="122" count="1">
    <dataValidation allowBlank="1" showErrorMessage="1" sqref="M41:IV65536 C49:D65536 L1:IV40 H45:I65536 C15:G18 B1:B20 L44:L46 C20:G20 C1:K8 L48:L65536 L41:L42 B40:B65536 E40:G65536 C40:D46 J15:K65536 I15:I42 H15:H43 D30:E39 B28:C39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62" orientation="landscape" cellComments="asDisplayed" r:id="rId3"/>
  <headerFooter alignWithMargins="0">
    <oddHeader xml:space="preserve">&amp;C&amp;"Arial,Tučné"&amp;12
</oddHead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68F2B77-03F1-4AB5-B8BD-AB6194A53A9B}"/>
</file>

<file path=customXml/itemProps2.xml><?xml version="1.0" encoding="utf-8"?>
<ds:datastoreItem xmlns:ds="http://schemas.openxmlformats.org/officeDocument/2006/customXml" ds:itemID="{210C6EAB-0B69-4C5E-9D48-4393E0544CEF}"/>
</file>

<file path=customXml/itemProps3.xml><?xml version="1.0" encoding="utf-8"?>
<ds:datastoreItem xmlns:ds="http://schemas.openxmlformats.org/officeDocument/2006/customXml" ds:itemID="{060D59DA-86A1-4F86-83E7-B9E5CB06F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Lhotková Markéta</cp:lastModifiedBy>
  <cp:revision/>
  <dcterms:created xsi:type="dcterms:W3CDTF">2008-01-11T13:41:39Z</dcterms:created>
  <dcterms:modified xsi:type="dcterms:W3CDTF">2022-06-27T12:20:01Z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