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zbeta.hoffmannova\Documents\"/>
    </mc:Choice>
  </mc:AlternateContent>
  <bookViews>
    <workbookView xWindow="0" yWindow="0" windowWidth="28800" windowHeight="11700"/>
  </bookViews>
  <sheets>
    <sheet name="Výstup" sheetId="1" r:id="rId1"/>
  </sheets>
  <externalReferences>
    <externalReference r:id="rId2"/>
  </externalReferences>
  <definedNames>
    <definedName name="_xlnm._FilterDatabase" localSheetId="0" hidden="1">Výstup!$A$3:$P$125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5" i="1" l="1"/>
  <c r="O125" i="1"/>
  <c r="N125" i="1"/>
  <c r="M125" i="1"/>
  <c r="L125" i="1"/>
  <c r="K125" i="1"/>
  <c r="J125" i="1"/>
  <c r="I125" i="1"/>
  <c r="H125" i="1"/>
  <c r="G125" i="1"/>
  <c r="F125" i="1"/>
  <c r="E125" i="1"/>
  <c r="D125" i="1"/>
  <c r="C125" i="1"/>
  <c r="B125" i="1"/>
  <c r="A125" i="1"/>
  <c r="P124" i="1"/>
  <c r="O124" i="1"/>
  <c r="N124" i="1"/>
  <c r="M124" i="1"/>
  <c r="L124" i="1"/>
  <c r="K124" i="1"/>
  <c r="J124" i="1"/>
  <c r="I124" i="1"/>
  <c r="H124" i="1"/>
  <c r="G124" i="1"/>
  <c r="F124" i="1"/>
  <c r="E124" i="1"/>
  <c r="D124" i="1"/>
  <c r="C124" i="1"/>
  <c r="B124" i="1"/>
  <c r="A124" i="1"/>
  <c r="P123" i="1"/>
  <c r="O123" i="1"/>
  <c r="N123" i="1"/>
  <c r="M123" i="1"/>
  <c r="L123" i="1"/>
  <c r="K123" i="1"/>
  <c r="J123" i="1"/>
  <c r="I123" i="1"/>
  <c r="H123" i="1"/>
  <c r="G123" i="1"/>
  <c r="F123" i="1"/>
  <c r="E123" i="1"/>
  <c r="D123" i="1"/>
  <c r="C123" i="1"/>
  <c r="B123" i="1"/>
  <c r="A123" i="1"/>
  <c r="P122" i="1"/>
  <c r="O122" i="1"/>
  <c r="N122" i="1"/>
  <c r="M122" i="1"/>
  <c r="L122" i="1"/>
  <c r="K122" i="1"/>
  <c r="J122" i="1"/>
  <c r="I122" i="1"/>
  <c r="H122" i="1"/>
  <c r="G122" i="1"/>
  <c r="F122" i="1"/>
  <c r="E122" i="1"/>
  <c r="D122" i="1"/>
  <c r="C122" i="1"/>
  <c r="B122" i="1"/>
  <c r="A122" i="1"/>
  <c r="P121" i="1"/>
  <c r="O121" i="1"/>
  <c r="N121" i="1"/>
  <c r="M121" i="1"/>
  <c r="L121" i="1"/>
  <c r="K121" i="1"/>
  <c r="J121" i="1"/>
  <c r="I121" i="1"/>
  <c r="H121" i="1"/>
  <c r="G121" i="1"/>
  <c r="F121" i="1"/>
  <c r="E121" i="1"/>
  <c r="D121" i="1"/>
  <c r="C121" i="1"/>
  <c r="B121" i="1"/>
  <c r="A121" i="1"/>
  <c r="P120" i="1"/>
  <c r="O120" i="1"/>
  <c r="N120" i="1"/>
  <c r="M120" i="1"/>
  <c r="L120" i="1"/>
  <c r="K120" i="1"/>
  <c r="J120" i="1"/>
  <c r="I120" i="1"/>
  <c r="H120" i="1"/>
  <c r="G120" i="1"/>
  <c r="F120" i="1"/>
  <c r="E120" i="1"/>
  <c r="D120" i="1"/>
  <c r="C120" i="1"/>
  <c r="B120" i="1"/>
  <c r="A120" i="1"/>
  <c r="P119" i="1"/>
  <c r="O119" i="1"/>
  <c r="N119" i="1"/>
  <c r="M119" i="1"/>
  <c r="L119" i="1"/>
  <c r="K119" i="1"/>
  <c r="J119" i="1"/>
  <c r="I119" i="1"/>
  <c r="H119" i="1"/>
  <c r="G119" i="1"/>
  <c r="F119" i="1"/>
  <c r="E119" i="1"/>
  <c r="D119" i="1"/>
  <c r="C119" i="1"/>
  <c r="B119" i="1"/>
  <c r="A119" i="1"/>
  <c r="P118" i="1"/>
  <c r="O118" i="1"/>
  <c r="N118" i="1"/>
  <c r="M118" i="1"/>
  <c r="L118" i="1"/>
  <c r="K118" i="1"/>
  <c r="J118" i="1"/>
  <c r="I118" i="1"/>
  <c r="H118" i="1"/>
  <c r="G118" i="1"/>
  <c r="F118" i="1"/>
  <c r="E118" i="1"/>
  <c r="D118" i="1"/>
  <c r="C118" i="1"/>
  <c r="B118" i="1"/>
  <c r="A118" i="1"/>
  <c r="P117" i="1"/>
  <c r="O117" i="1"/>
  <c r="N117" i="1"/>
  <c r="M117" i="1"/>
  <c r="L117" i="1"/>
  <c r="K117" i="1"/>
  <c r="J117" i="1"/>
  <c r="I117" i="1"/>
  <c r="H117" i="1"/>
  <c r="G117" i="1"/>
  <c r="F117" i="1"/>
  <c r="E117" i="1"/>
  <c r="D117" i="1"/>
  <c r="C117" i="1"/>
  <c r="B117" i="1"/>
  <c r="A117" i="1"/>
  <c r="P116" i="1"/>
  <c r="O116" i="1"/>
  <c r="N116" i="1"/>
  <c r="M116" i="1"/>
  <c r="L116" i="1"/>
  <c r="K116" i="1"/>
  <c r="J116" i="1"/>
  <c r="I116" i="1"/>
  <c r="H116" i="1"/>
  <c r="G116" i="1"/>
  <c r="F116" i="1"/>
  <c r="E116" i="1"/>
  <c r="D116" i="1"/>
  <c r="C116" i="1"/>
  <c r="B116" i="1"/>
  <c r="A116" i="1"/>
  <c r="P115" i="1"/>
  <c r="O115" i="1"/>
  <c r="N115" i="1"/>
  <c r="M115" i="1"/>
  <c r="L115" i="1"/>
  <c r="K115" i="1"/>
  <c r="J115" i="1"/>
  <c r="I115" i="1"/>
  <c r="H115" i="1"/>
  <c r="G115" i="1"/>
  <c r="F115" i="1"/>
  <c r="E115" i="1"/>
  <c r="D115" i="1"/>
  <c r="C115" i="1"/>
  <c r="B115" i="1"/>
  <c r="A115" i="1"/>
  <c r="P114" i="1"/>
  <c r="O114" i="1"/>
  <c r="N114" i="1"/>
  <c r="M114" i="1"/>
  <c r="L114" i="1"/>
  <c r="K114" i="1"/>
  <c r="J114" i="1"/>
  <c r="I114" i="1"/>
  <c r="H114" i="1"/>
  <c r="G114" i="1"/>
  <c r="F114" i="1"/>
  <c r="E114" i="1"/>
  <c r="D114" i="1"/>
  <c r="C114" i="1"/>
  <c r="B114" i="1"/>
  <c r="A114" i="1"/>
  <c r="P113" i="1"/>
  <c r="O113" i="1"/>
  <c r="N113" i="1"/>
  <c r="M113" i="1"/>
  <c r="L113" i="1"/>
  <c r="K113" i="1"/>
  <c r="J113" i="1"/>
  <c r="I113" i="1"/>
  <c r="H113" i="1"/>
  <c r="G113" i="1"/>
  <c r="F113" i="1"/>
  <c r="E113" i="1"/>
  <c r="D113" i="1"/>
  <c r="C113" i="1"/>
  <c r="B113" i="1"/>
  <c r="A113" i="1"/>
  <c r="P112" i="1"/>
  <c r="O112" i="1"/>
  <c r="N112" i="1"/>
  <c r="M112" i="1"/>
  <c r="L112" i="1"/>
  <c r="K112" i="1"/>
  <c r="J112" i="1"/>
  <c r="I112" i="1"/>
  <c r="H112" i="1"/>
  <c r="G112" i="1"/>
  <c r="F112" i="1"/>
  <c r="E112" i="1"/>
  <c r="D112" i="1"/>
  <c r="C112" i="1"/>
  <c r="B112" i="1"/>
  <c r="A112" i="1"/>
  <c r="P111" i="1"/>
  <c r="O111" i="1"/>
  <c r="N111" i="1"/>
  <c r="M111" i="1"/>
  <c r="L111" i="1"/>
  <c r="K111" i="1"/>
  <c r="J111" i="1"/>
  <c r="I111" i="1"/>
  <c r="H111" i="1"/>
  <c r="G111" i="1"/>
  <c r="F111" i="1"/>
  <c r="E111" i="1"/>
  <c r="D111" i="1"/>
  <c r="C111" i="1"/>
  <c r="B111" i="1"/>
  <c r="A111" i="1"/>
  <c r="P110" i="1"/>
  <c r="O110" i="1"/>
  <c r="N110" i="1"/>
  <c r="M110" i="1"/>
  <c r="L110" i="1"/>
  <c r="K110" i="1"/>
  <c r="J110" i="1"/>
  <c r="I110" i="1"/>
  <c r="H110" i="1"/>
  <c r="G110" i="1"/>
  <c r="F110" i="1"/>
  <c r="E110" i="1"/>
  <c r="D110" i="1"/>
  <c r="C110" i="1"/>
  <c r="B110" i="1"/>
  <c r="A110" i="1"/>
  <c r="P109" i="1"/>
  <c r="O109" i="1"/>
  <c r="N109" i="1"/>
  <c r="M109" i="1"/>
  <c r="L109" i="1"/>
  <c r="K109" i="1"/>
  <c r="J109" i="1"/>
  <c r="I109" i="1"/>
  <c r="H109" i="1"/>
  <c r="G109" i="1"/>
  <c r="F109" i="1"/>
  <c r="E109" i="1"/>
  <c r="D109" i="1"/>
  <c r="C109" i="1"/>
  <c r="B109" i="1"/>
  <c r="A109" i="1"/>
  <c r="P108" i="1"/>
  <c r="O108" i="1"/>
  <c r="N108" i="1"/>
  <c r="M108" i="1"/>
  <c r="L108" i="1"/>
  <c r="K108" i="1"/>
  <c r="J108" i="1"/>
  <c r="I108" i="1"/>
  <c r="H108" i="1"/>
  <c r="G108" i="1"/>
  <c r="F108" i="1"/>
  <c r="E108" i="1"/>
  <c r="D108" i="1"/>
  <c r="C108" i="1"/>
  <c r="B108" i="1"/>
  <c r="A108" i="1"/>
  <c r="P107" i="1"/>
  <c r="O107" i="1"/>
  <c r="N107" i="1"/>
  <c r="M107" i="1"/>
  <c r="L107" i="1"/>
  <c r="K107" i="1"/>
  <c r="J107" i="1"/>
  <c r="I107" i="1"/>
  <c r="H107" i="1"/>
  <c r="G107" i="1"/>
  <c r="F107" i="1"/>
  <c r="E107" i="1"/>
  <c r="D107" i="1"/>
  <c r="C107" i="1"/>
  <c r="B107" i="1"/>
  <c r="A107" i="1"/>
  <c r="P106" i="1"/>
  <c r="O106" i="1"/>
  <c r="N106" i="1"/>
  <c r="M106" i="1"/>
  <c r="L106" i="1"/>
  <c r="K106" i="1"/>
  <c r="J106" i="1"/>
  <c r="I106" i="1"/>
  <c r="H106" i="1"/>
  <c r="G106" i="1"/>
  <c r="F106" i="1"/>
  <c r="E106" i="1"/>
  <c r="D106" i="1"/>
  <c r="C106" i="1"/>
  <c r="B106" i="1"/>
  <c r="A106" i="1"/>
  <c r="P105" i="1"/>
  <c r="O105" i="1"/>
  <c r="N105" i="1"/>
  <c r="M105" i="1"/>
  <c r="L105" i="1"/>
  <c r="K105" i="1"/>
  <c r="J105" i="1"/>
  <c r="I105" i="1"/>
  <c r="H105" i="1"/>
  <c r="G105" i="1"/>
  <c r="F105" i="1"/>
  <c r="E105" i="1"/>
  <c r="D105" i="1"/>
  <c r="C105" i="1"/>
  <c r="B105" i="1"/>
  <c r="A105" i="1"/>
  <c r="P104" i="1"/>
  <c r="O104" i="1"/>
  <c r="N104" i="1"/>
  <c r="M104" i="1"/>
  <c r="L104" i="1"/>
  <c r="K104" i="1"/>
  <c r="J104" i="1"/>
  <c r="I104" i="1"/>
  <c r="H104" i="1"/>
  <c r="G104" i="1"/>
  <c r="F104" i="1"/>
  <c r="E104" i="1"/>
  <c r="D104" i="1"/>
  <c r="C104" i="1"/>
  <c r="B104" i="1"/>
  <c r="A104" i="1"/>
  <c r="P103" i="1"/>
  <c r="O103" i="1"/>
  <c r="N103" i="1"/>
  <c r="M103" i="1"/>
  <c r="L103" i="1"/>
  <c r="K103" i="1"/>
  <c r="J103" i="1"/>
  <c r="I103" i="1"/>
  <c r="H103" i="1"/>
  <c r="G103" i="1"/>
  <c r="F103" i="1"/>
  <c r="E103" i="1"/>
  <c r="D103" i="1"/>
  <c r="C103" i="1"/>
  <c r="B103" i="1"/>
  <c r="A103" i="1"/>
  <c r="P102" i="1"/>
  <c r="O102" i="1"/>
  <c r="N102" i="1"/>
  <c r="M102" i="1"/>
  <c r="L102" i="1"/>
  <c r="K102" i="1"/>
  <c r="J102" i="1"/>
  <c r="I102" i="1"/>
  <c r="H102" i="1"/>
  <c r="G102" i="1"/>
  <c r="F102" i="1"/>
  <c r="E102" i="1"/>
  <c r="D102" i="1"/>
  <c r="C102" i="1"/>
  <c r="B102" i="1"/>
  <c r="A102" i="1"/>
  <c r="P101" i="1"/>
  <c r="O101" i="1"/>
  <c r="N101" i="1"/>
  <c r="M101" i="1"/>
  <c r="L101" i="1"/>
  <c r="K101" i="1"/>
  <c r="J101" i="1"/>
  <c r="I101" i="1"/>
  <c r="H101" i="1"/>
  <c r="G101" i="1"/>
  <c r="F101" i="1"/>
  <c r="E101" i="1"/>
  <c r="D101" i="1"/>
  <c r="C101" i="1"/>
  <c r="B101" i="1"/>
  <c r="A101" i="1"/>
  <c r="P100" i="1"/>
  <c r="O100" i="1"/>
  <c r="N100" i="1"/>
  <c r="M100" i="1"/>
  <c r="L100" i="1"/>
  <c r="K100" i="1"/>
  <c r="J100" i="1"/>
  <c r="I100" i="1"/>
  <c r="H100" i="1"/>
  <c r="G100" i="1"/>
  <c r="F100" i="1"/>
  <c r="E100" i="1"/>
  <c r="D100" i="1"/>
  <c r="C100" i="1"/>
  <c r="B100" i="1"/>
  <c r="A100" i="1"/>
  <c r="P99" i="1"/>
  <c r="O99" i="1"/>
  <c r="N99" i="1"/>
  <c r="M99" i="1"/>
  <c r="L99" i="1"/>
  <c r="K99" i="1"/>
  <c r="J99" i="1"/>
  <c r="I99" i="1"/>
  <c r="H99" i="1"/>
  <c r="G99" i="1"/>
  <c r="F99" i="1"/>
  <c r="E99" i="1"/>
  <c r="D99" i="1"/>
  <c r="C99" i="1"/>
  <c r="B99" i="1"/>
  <c r="A99" i="1"/>
  <c r="P98" i="1"/>
  <c r="O98" i="1"/>
  <c r="N98" i="1"/>
  <c r="M98" i="1"/>
  <c r="L98" i="1"/>
  <c r="K98" i="1"/>
  <c r="J98" i="1"/>
  <c r="I98" i="1"/>
  <c r="H98" i="1"/>
  <c r="G98" i="1"/>
  <c r="F98" i="1"/>
  <c r="E98" i="1"/>
  <c r="D98" i="1"/>
  <c r="C98" i="1"/>
  <c r="B98" i="1"/>
  <c r="A98" i="1"/>
  <c r="P97" i="1"/>
  <c r="O97" i="1"/>
  <c r="N97" i="1"/>
  <c r="M97" i="1"/>
  <c r="L97" i="1"/>
  <c r="K97" i="1"/>
  <c r="J97" i="1"/>
  <c r="I97" i="1"/>
  <c r="H97" i="1"/>
  <c r="G97" i="1"/>
  <c r="F97" i="1"/>
  <c r="E97" i="1"/>
  <c r="D97" i="1"/>
  <c r="C97" i="1"/>
  <c r="B97" i="1"/>
  <c r="A97" i="1"/>
  <c r="P96" i="1"/>
  <c r="O96" i="1"/>
  <c r="N96" i="1"/>
  <c r="M96" i="1"/>
  <c r="L96" i="1"/>
  <c r="K96" i="1"/>
  <c r="J96" i="1"/>
  <c r="I96" i="1"/>
  <c r="H96" i="1"/>
  <c r="G96" i="1"/>
  <c r="F96" i="1"/>
  <c r="E96" i="1"/>
  <c r="D96" i="1"/>
  <c r="C96" i="1"/>
  <c r="B96" i="1"/>
  <c r="A96" i="1"/>
  <c r="P95" i="1"/>
  <c r="O95" i="1"/>
  <c r="N95" i="1"/>
  <c r="M95" i="1"/>
  <c r="L95" i="1"/>
  <c r="K95" i="1"/>
  <c r="J95" i="1"/>
  <c r="I95" i="1"/>
  <c r="H95" i="1"/>
  <c r="G95" i="1"/>
  <c r="F95" i="1"/>
  <c r="E95" i="1"/>
  <c r="D95" i="1"/>
  <c r="C95" i="1"/>
  <c r="B95" i="1"/>
  <c r="A95" i="1"/>
  <c r="P94" i="1"/>
  <c r="O94" i="1"/>
  <c r="N94" i="1"/>
  <c r="M94" i="1"/>
  <c r="L94" i="1"/>
  <c r="K94" i="1"/>
  <c r="J94" i="1"/>
  <c r="I94" i="1"/>
  <c r="H94" i="1"/>
  <c r="G94" i="1"/>
  <c r="F94" i="1"/>
  <c r="E94" i="1"/>
  <c r="D94" i="1"/>
  <c r="C94" i="1"/>
  <c r="B94" i="1"/>
  <c r="A94" i="1"/>
  <c r="P93" i="1"/>
  <c r="O93" i="1"/>
  <c r="N93" i="1"/>
  <c r="M93" i="1"/>
  <c r="L93" i="1"/>
  <c r="K93" i="1"/>
  <c r="J93" i="1"/>
  <c r="I93" i="1"/>
  <c r="H93" i="1"/>
  <c r="G93" i="1"/>
  <c r="F93" i="1"/>
  <c r="E93" i="1"/>
  <c r="D93" i="1"/>
  <c r="C93" i="1"/>
  <c r="B93" i="1"/>
  <c r="A93" i="1"/>
  <c r="P92" i="1"/>
  <c r="O92" i="1"/>
  <c r="N92" i="1"/>
  <c r="M92" i="1"/>
  <c r="L92" i="1"/>
  <c r="K92" i="1"/>
  <c r="J92" i="1"/>
  <c r="I92" i="1"/>
  <c r="H92" i="1"/>
  <c r="G92" i="1"/>
  <c r="F92" i="1"/>
  <c r="E92" i="1"/>
  <c r="D92" i="1"/>
  <c r="C92" i="1"/>
  <c r="B92" i="1"/>
  <c r="A92" i="1"/>
  <c r="P91" i="1"/>
  <c r="O91" i="1"/>
  <c r="N91" i="1"/>
  <c r="M91" i="1"/>
  <c r="L91" i="1"/>
  <c r="K91" i="1"/>
  <c r="J91" i="1"/>
  <c r="I91" i="1"/>
  <c r="H91" i="1"/>
  <c r="G91" i="1"/>
  <c r="F91" i="1"/>
  <c r="E91" i="1"/>
  <c r="D91" i="1"/>
  <c r="C91" i="1"/>
  <c r="B91" i="1"/>
  <c r="A91" i="1"/>
  <c r="P90" i="1"/>
  <c r="O90" i="1"/>
  <c r="N90" i="1"/>
  <c r="M90" i="1"/>
  <c r="L90" i="1"/>
  <c r="K90" i="1"/>
  <c r="J90" i="1"/>
  <c r="I90" i="1"/>
  <c r="H90" i="1"/>
  <c r="G90" i="1"/>
  <c r="F90" i="1"/>
  <c r="E90" i="1"/>
  <c r="D90" i="1"/>
  <c r="C90" i="1"/>
  <c r="B90" i="1"/>
  <c r="A90" i="1"/>
  <c r="P89" i="1"/>
  <c r="O89" i="1"/>
  <c r="N89" i="1"/>
  <c r="M89" i="1"/>
  <c r="L89" i="1"/>
  <c r="K89" i="1"/>
  <c r="J89" i="1"/>
  <c r="I89" i="1"/>
  <c r="H89" i="1"/>
  <c r="G89" i="1"/>
  <c r="F89" i="1"/>
  <c r="E89" i="1"/>
  <c r="D89" i="1"/>
  <c r="C89" i="1"/>
  <c r="B89" i="1"/>
  <c r="A89" i="1"/>
  <c r="P88" i="1"/>
  <c r="O88" i="1"/>
  <c r="N88" i="1"/>
  <c r="M88" i="1"/>
  <c r="L88" i="1"/>
  <c r="K88" i="1"/>
  <c r="J88" i="1"/>
  <c r="I88" i="1"/>
  <c r="H88" i="1"/>
  <c r="G88" i="1"/>
  <c r="F88" i="1"/>
  <c r="E88" i="1"/>
  <c r="D88" i="1"/>
  <c r="C88" i="1"/>
  <c r="B88" i="1"/>
  <c r="A88" i="1"/>
  <c r="P87" i="1"/>
  <c r="O87" i="1"/>
  <c r="N87" i="1"/>
  <c r="M87" i="1"/>
  <c r="L87" i="1"/>
  <c r="K87" i="1"/>
  <c r="J87" i="1"/>
  <c r="I87" i="1"/>
  <c r="H87" i="1"/>
  <c r="G87" i="1"/>
  <c r="F87" i="1"/>
  <c r="E87" i="1"/>
  <c r="D87" i="1"/>
  <c r="C87" i="1"/>
  <c r="B87" i="1"/>
  <c r="A87" i="1"/>
  <c r="P86" i="1"/>
  <c r="O86" i="1"/>
  <c r="N86" i="1"/>
  <c r="M86" i="1"/>
  <c r="L86" i="1"/>
  <c r="K86" i="1"/>
  <c r="J86" i="1"/>
  <c r="I86" i="1"/>
  <c r="H86" i="1"/>
  <c r="G86" i="1"/>
  <c r="F86" i="1"/>
  <c r="E86" i="1"/>
  <c r="D86" i="1"/>
  <c r="C86" i="1"/>
  <c r="B86" i="1"/>
  <c r="A86" i="1"/>
  <c r="P85" i="1"/>
  <c r="O85" i="1"/>
  <c r="N85" i="1"/>
  <c r="M85" i="1"/>
  <c r="L85" i="1"/>
  <c r="K85" i="1"/>
  <c r="J85" i="1"/>
  <c r="I85" i="1"/>
  <c r="H85" i="1"/>
  <c r="G85" i="1"/>
  <c r="F85" i="1"/>
  <c r="E85" i="1"/>
  <c r="D85" i="1"/>
  <c r="C85" i="1"/>
  <c r="B85" i="1"/>
  <c r="A85" i="1"/>
  <c r="P84" i="1"/>
  <c r="O84" i="1"/>
  <c r="N84" i="1"/>
  <c r="M84" i="1"/>
  <c r="L84" i="1"/>
  <c r="K84" i="1"/>
  <c r="J84" i="1"/>
  <c r="I84" i="1"/>
  <c r="H84" i="1"/>
  <c r="G84" i="1"/>
  <c r="F84" i="1"/>
  <c r="E84" i="1"/>
  <c r="D84" i="1"/>
  <c r="C84" i="1"/>
  <c r="B84" i="1"/>
  <c r="A84" i="1"/>
  <c r="P83" i="1"/>
  <c r="O83" i="1"/>
  <c r="N83" i="1"/>
  <c r="M83" i="1"/>
  <c r="L83" i="1"/>
  <c r="K83" i="1"/>
  <c r="J83" i="1"/>
  <c r="I83" i="1"/>
  <c r="H83" i="1"/>
  <c r="G83" i="1"/>
  <c r="F83" i="1"/>
  <c r="E83" i="1"/>
  <c r="D83" i="1"/>
  <c r="C83" i="1"/>
  <c r="B83" i="1"/>
  <c r="A83" i="1"/>
  <c r="P82" i="1"/>
  <c r="O82" i="1"/>
  <c r="N82" i="1"/>
  <c r="M82" i="1"/>
  <c r="L82" i="1"/>
  <c r="K82" i="1"/>
  <c r="J82" i="1"/>
  <c r="I82" i="1"/>
  <c r="H82" i="1"/>
  <c r="G82" i="1"/>
  <c r="F82" i="1"/>
  <c r="E82" i="1"/>
  <c r="D82" i="1"/>
  <c r="C82" i="1"/>
  <c r="B82" i="1"/>
  <c r="A82" i="1"/>
  <c r="P81" i="1"/>
  <c r="O81" i="1"/>
  <c r="N81" i="1"/>
  <c r="M81" i="1"/>
  <c r="L81" i="1"/>
  <c r="K81" i="1"/>
  <c r="J81" i="1"/>
  <c r="I81" i="1"/>
  <c r="H81" i="1"/>
  <c r="G81" i="1"/>
  <c r="F81" i="1"/>
  <c r="E81" i="1"/>
  <c r="D81" i="1"/>
  <c r="C81" i="1"/>
  <c r="B81" i="1"/>
  <c r="A81" i="1"/>
  <c r="P80" i="1"/>
  <c r="O80" i="1"/>
  <c r="N80" i="1"/>
  <c r="M80" i="1"/>
  <c r="L80" i="1"/>
  <c r="K80" i="1"/>
  <c r="J80" i="1"/>
  <c r="I80" i="1"/>
  <c r="H80" i="1"/>
  <c r="G80" i="1"/>
  <c r="F80" i="1"/>
  <c r="E80" i="1"/>
  <c r="D80" i="1"/>
  <c r="C80" i="1"/>
  <c r="B80" i="1"/>
  <c r="A80" i="1"/>
  <c r="P79" i="1"/>
  <c r="O79" i="1"/>
  <c r="N79" i="1"/>
  <c r="M79" i="1"/>
  <c r="L79" i="1"/>
  <c r="K79" i="1"/>
  <c r="J79" i="1"/>
  <c r="I79" i="1"/>
  <c r="H79" i="1"/>
  <c r="G79" i="1"/>
  <c r="F79" i="1"/>
  <c r="E79" i="1"/>
  <c r="D79" i="1"/>
  <c r="C79" i="1"/>
  <c r="B79" i="1"/>
  <c r="A79" i="1"/>
  <c r="P78" i="1"/>
  <c r="O78" i="1"/>
  <c r="N78" i="1"/>
  <c r="M78" i="1"/>
  <c r="L78" i="1"/>
  <c r="K78" i="1"/>
  <c r="J78" i="1"/>
  <c r="I78" i="1"/>
  <c r="H78" i="1"/>
  <c r="G78" i="1"/>
  <c r="F78" i="1"/>
  <c r="E78" i="1"/>
  <c r="D78" i="1"/>
  <c r="C78" i="1"/>
  <c r="B78" i="1"/>
  <c r="A78" i="1"/>
  <c r="P77" i="1"/>
  <c r="O77" i="1"/>
  <c r="N77" i="1"/>
  <c r="M77" i="1"/>
  <c r="L77" i="1"/>
  <c r="K77" i="1"/>
  <c r="J77" i="1"/>
  <c r="I77" i="1"/>
  <c r="H77" i="1"/>
  <c r="G77" i="1"/>
  <c r="F77" i="1"/>
  <c r="E77" i="1"/>
  <c r="D77" i="1"/>
  <c r="C77" i="1"/>
  <c r="B77" i="1"/>
  <c r="A77" i="1"/>
  <c r="P76" i="1"/>
  <c r="O76" i="1"/>
  <c r="N76" i="1"/>
  <c r="M76" i="1"/>
  <c r="L76" i="1"/>
  <c r="K76" i="1"/>
  <c r="J76" i="1"/>
  <c r="I76" i="1"/>
  <c r="H76" i="1"/>
  <c r="G76" i="1"/>
  <c r="F76" i="1"/>
  <c r="E76" i="1"/>
  <c r="D76" i="1"/>
  <c r="C76" i="1"/>
  <c r="B76" i="1"/>
  <c r="A76" i="1"/>
  <c r="P75" i="1"/>
  <c r="O75" i="1"/>
  <c r="N75" i="1"/>
  <c r="M75" i="1"/>
  <c r="L75" i="1"/>
  <c r="K75" i="1"/>
  <c r="J75" i="1"/>
  <c r="I75" i="1"/>
  <c r="H75" i="1"/>
  <c r="G75" i="1"/>
  <c r="F75" i="1"/>
  <c r="E75" i="1"/>
  <c r="D75" i="1"/>
  <c r="C75" i="1"/>
  <c r="B75" i="1"/>
  <c r="A75" i="1"/>
  <c r="P74" i="1"/>
  <c r="O74" i="1"/>
  <c r="N74" i="1"/>
  <c r="M74" i="1"/>
  <c r="L74" i="1"/>
  <c r="K74" i="1"/>
  <c r="J74" i="1"/>
  <c r="I74" i="1"/>
  <c r="H74" i="1"/>
  <c r="G74" i="1"/>
  <c r="F74" i="1"/>
  <c r="E74" i="1"/>
  <c r="D74" i="1"/>
  <c r="C74" i="1"/>
  <c r="B74" i="1"/>
  <c r="A74" i="1"/>
  <c r="P73" i="1"/>
  <c r="O73" i="1"/>
  <c r="N73" i="1"/>
  <c r="M73" i="1"/>
  <c r="L73" i="1"/>
  <c r="K73" i="1"/>
  <c r="J73" i="1"/>
  <c r="I73" i="1"/>
  <c r="H73" i="1"/>
  <c r="G73" i="1"/>
  <c r="F73" i="1"/>
  <c r="E73" i="1"/>
  <c r="D73" i="1"/>
  <c r="C73" i="1"/>
  <c r="B73" i="1"/>
  <c r="A73" i="1"/>
  <c r="P72" i="1"/>
  <c r="O72" i="1"/>
  <c r="N72" i="1"/>
  <c r="M72" i="1"/>
  <c r="L72" i="1"/>
  <c r="K72" i="1"/>
  <c r="J72" i="1"/>
  <c r="I72" i="1"/>
  <c r="H72" i="1"/>
  <c r="G72" i="1"/>
  <c r="F72" i="1"/>
  <c r="E72" i="1"/>
  <c r="D72" i="1"/>
  <c r="C72" i="1"/>
  <c r="B72" i="1"/>
  <c r="A72" i="1"/>
  <c r="P71" i="1"/>
  <c r="O71" i="1"/>
  <c r="N71" i="1"/>
  <c r="M71" i="1"/>
  <c r="L71" i="1"/>
  <c r="K71" i="1"/>
  <c r="J71" i="1"/>
  <c r="I71" i="1"/>
  <c r="H71" i="1"/>
  <c r="G71" i="1"/>
  <c r="F71" i="1"/>
  <c r="E71" i="1"/>
  <c r="D71" i="1"/>
  <c r="C71" i="1"/>
  <c r="B71" i="1"/>
  <c r="A71" i="1"/>
  <c r="P70" i="1"/>
  <c r="O70" i="1"/>
  <c r="N70" i="1"/>
  <c r="M70" i="1"/>
  <c r="L70" i="1"/>
  <c r="K70" i="1"/>
  <c r="J70" i="1"/>
  <c r="I70" i="1"/>
  <c r="H70" i="1"/>
  <c r="G70" i="1"/>
  <c r="F70" i="1"/>
  <c r="E70" i="1"/>
  <c r="D70" i="1"/>
  <c r="C70" i="1"/>
  <c r="B70" i="1"/>
  <c r="A70" i="1"/>
  <c r="P69" i="1"/>
  <c r="O69" i="1"/>
  <c r="N69" i="1"/>
  <c r="M69" i="1"/>
  <c r="L69" i="1"/>
  <c r="K69" i="1"/>
  <c r="J69" i="1"/>
  <c r="I69" i="1"/>
  <c r="H69" i="1"/>
  <c r="G69" i="1"/>
  <c r="F69" i="1"/>
  <c r="E69" i="1"/>
  <c r="D69" i="1"/>
  <c r="C69" i="1"/>
  <c r="B69" i="1"/>
  <c r="A69" i="1"/>
  <c r="P68" i="1"/>
  <c r="O68" i="1"/>
  <c r="N68" i="1"/>
  <c r="M68" i="1"/>
  <c r="L68" i="1"/>
  <c r="K68" i="1"/>
  <c r="J68" i="1"/>
  <c r="I68" i="1"/>
  <c r="H68" i="1"/>
  <c r="G68" i="1"/>
  <c r="F68" i="1"/>
  <c r="E68" i="1"/>
  <c r="D68" i="1"/>
  <c r="C68" i="1"/>
  <c r="B68" i="1"/>
  <c r="A68" i="1"/>
  <c r="P67" i="1"/>
  <c r="O67" i="1"/>
  <c r="N67" i="1"/>
  <c r="M67" i="1"/>
  <c r="L67" i="1"/>
  <c r="K67" i="1"/>
  <c r="J67" i="1"/>
  <c r="I67" i="1"/>
  <c r="H67" i="1"/>
  <c r="G67" i="1"/>
  <c r="F67" i="1"/>
  <c r="E67" i="1"/>
  <c r="D67" i="1"/>
  <c r="C67" i="1"/>
  <c r="B67" i="1"/>
  <c r="A67" i="1"/>
  <c r="P66" i="1"/>
  <c r="O66" i="1"/>
  <c r="N66" i="1"/>
  <c r="M66" i="1"/>
  <c r="L66" i="1"/>
  <c r="K66" i="1"/>
  <c r="J66" i="1"/>
  <c r="I66" i="1"/>
  <c r="H66" i="1"/>
  <c r="G66" i="1"/>
  <c r="F66" i="1"/>
  <c r="E66" i="1"/>
  <c r="D66" i="1"/>
  <c r="C66" i="1"/>
  <c r="B66" i="1"/>
  <c r="A66" i="1"/>
  <c r="P65" i="1"/>
  <c r="O65" i="1"/>
  <c r="N65" i="1"/>
  <c r="M65" i="1"/>
  <c r="L65" i="1"/>
  <c r="K65" i="1"/>
  <c r="J65" i="1"/>
  <c r="I65" i="1"/>
  <c r="H65" i="1"/>
  <c r="G65" i="1"/>
  <c r="F65" i="1"/>
  <c r="E65" i="1"/>
  <c r="D65" i="1"/>
  <c r="C65" i="1"/>
  <c r="B65" i="1"/>
  <c r="A65" i="1"/>
  <c r="P64" i="1"/>
  <c r="O64" i="1"/>
  <c r="N64" i="1"/>
  <c r="M64" i="1"/>
  <c r="L64" i="1"/>
  <c r="K64" i="1"/>
  <c r="J64" i="1"/>
  <c r="I64" i="1"/>
  <c r="H64" i="1"/>
  <c r="G64" i="1"/>
  <c r="F64" i="1"/>
  <c r="E64" i="1"/>
  <c r="D64" i="1"/>
  <c r="C64" i="1"/>
  <c r="B64" i="1"/>
  <c r="A64" i="1"/>
  <c r="P63" i="1"/>
  <c r="O63" i="1"/>
  <c r="N63" i="1"/>
  <c r="M63" i="1"/>
  <c r="L63" i="1"/>
  <c r="K63" i="1"/>
  <c r="J63" i="1"/>
  <c r="I63" i="1"/>
  <c r="H63" i="1"/>
  <c r="G63" i="1"/>
  <c r="F63" i="1"/>
  <c r="E63" i="1"/>
  <c r="D63" i="1"/>
  <c r="C63" i="1"/>
  <c r="B63" i="1"/>
  <c r="A63" i="1"/>
  <c r="P62" i="1"/>
  <c r="O62" i="1"/>
  <c r="N62" i="1"/>
  <c r="M62" i="1"/>
  <c r="L62" i="1"/>
  <c r="K62" i="1"/>
  <c r="J62" i="1"/>
  <c r="I62" i="1"/>
  <c r="H62" i="1"/>
  <c r="G62" i="1"/>
  <c r="F62" i="1"/>
  <c r="E62" i="1"/>
  <c r="D62" i="1"/>
  <c r="C62" i="1"/>
  <c r="B62" i="1"/>
  <c r="A62" i="1"/>
  <c r="P61" i="1"/>
  <c r="O61" i="1"/>
  <c r="N61" i="1"/>
  <c r="M61" i="1"/>
  <c r="L61" i="1"/>
  <c r="K61" i="1"/>
  <c r="J61" i="1"/>
  <c r="I61" i="1"/>
  <c r="H61" i="1"/>
  <c r="G61" i="1"/>
  <c r="F61" i="1"/>
  <c r="E61" i="1"/>
  <c r="D61" i="1"/>
  <c r="C61" i="1"/>
  <c r="B61" i="1"/>
  <c r="A61" i="1"/>
  <c r="P60" i="1"/>
  <c r="O60" i="1"/>
  <c r="N60" i="1"/>
  <c r="M60" i="1"/>
  <c r="L60" i="1"/>
  <c r="K60" i="1"/>
  <c r="J60" i="1"/>
  <c r="I60" i="1"/>
  <c r="H60" i="1"/>
  <c r="G60" i="1"/>
  <c r="F60" i="1"/>
  <c r="E60" i="1"/>
  <c r="D60" i="1"/>
  <c r="C60" i="1"/>
  <c r="B60" i="1"/>
  <c r="A60" i="1"/>
  <c r="P59" i="1"/>
  <c r="O59" i="1"/>
  <c r="N59" i="1"/>
  <c r="M59" i="1"/>
  <c r="L59" i="1"/>
  <c r="K59" i="1"/>
  <c r="J59" i="1"/>
  <c r="I59" i="1"/>
  <c r="H59" i="1"/>
  <c r="G59" i="1"/>
  <c r="F59" i="1"/>
  <c r="E59" i="1"/>
  <c r="D59" i="1"/>
  <c r="C59" i="1"/>
  <c r="B59" i="1"/>
  <c r="A59" i="1"/>
  <c r="P58" i="1"/>
  <c r="O58" i="1"/>
  <c r="N58" i="1"/>
  <c r="M58" i="1"/>
  <c r="L58" i="1"/>
  <c r="K58" i="1"/>
  <c r="J58" i="1"/>
  <c r="I58" i="1"/>
  <c r="H58" i="1"/>
  <c r="G58" i="1"/>
  <c r="F58" i="1"/>
  <c r="E58" i="1"/>
  <c r="D58" i="1"/>
  <c r="C58" i="1"/>
  <c r="B58" i="1"/>
  <c r="A58" i="1"/>
  <c r="P57" i="1"/>
  <c r="O57" i="1"/>
  <c r="N57" i="1"/>
  <c r="M57" i="1"/>
  <c r="L57" i="1"/>
  <c r="K57" i="1"/>
  <c r="J57" i="1"/>
  <c r="I57" i="1"/>
  <c r="H57" i="1"/>
  <c r="G57" i="1"/>
  <c r="F57" i="1"/>
  <c r="E57" i="1"/>
  <c r="D57" i="1"/>
  <c r="C57" i="1"/>
  <c r="B57" i="1"/>
  <c r="A57" i="1"/>
  <c r="P56" i="1"/>
  <c r="O56" i="1"/>
  <c r="N56" i="1"/>
  <c r="M56" i="1"/>
  <c r="L56" i="1"/>
  <c r="K56" i="1"/>
  <c r="J56" i="1"/>
  <c r="I56" i="1"/>
  <c r="H56" i="1"/>
  <c r="G56" i="1"/>
  <c r="F56" i="1"/>
  <c r="E56" i="1"/>
  <c r="D56" i="1"/>
  <c r="C56" i="1"/>
  <c r="B56" i="1"/>
  <c r="A56" i="1"/>
  <c r="P55" i="1"/>
  <c r="O55" i="1"/>
  <c r="N55" i="1"/>
  <c r="M55" i="1"/>
  <c r="L55" i="1"/>
  <c r="K55" i="1"/>
  <c r="J55" i="1"/>
  <c r="I55" i="1"/>
  <c r="H55" i="1"/>
  <c r="G55" i="1"/>
  <c r="F55" i="1"/>
  <c r="E55" i="1"/>
  <c r="D55" i="1"/>
  <c r="C55" i="1"/>
  <c r="B55" i="1"/>
  <c r="A55" i="1"/>
  <c r="P54" i="1"/>
  <c r="O54" i="1"/>
  <c r="N54" i="1"/>
  <c r="M54" i="1"/>
  <c r="L54" i="1"/>
  <c r="K54" i="1"/>
  <c r="J54" i="1"/>
  <c r="I54" i="1"/>
  <c r="H54" i="1"/>
  <c r="G54" i="1"/>
  <c r="F54" i="1"/>
  <c r="E54" i="1"/>
  <c r="D54" i="1"/>
  <c r="C54" i="1"/>
  <c r="B54" i="1"/>
  <c r="A54" i="1"/>
  <c r="P53" i="1"/>
  <c r="O53" i="1"/>
  <c r="N53" i="1"/>
  <c r="M53" i="1"/>
  <c r="L53" i="1"/>
  <c r="K53" i="1"/>
  <c r="J53" i="1"/>
  <c r="I53" i="1"/>
  <c r="H53" i="1"/>
  <c r="G53" i="1"/>
  <c r="F53" i="1"/>
  <c r="E53" i="1"/>
  <c r="D53" i="1"/>
  <c r="C53" i="1"/>
  <c r="B53" i="1"/>
  <c r="A53" i="1"/>
  <c r="P52" i="1"/>
  <c r="O52" i="1"/>
  <c r="N52" i="1"/>
  <c r="M52" i="1"/>
  <c r="L52" i="1"/>
  <c r="K52" i="1"/>
  <c r="J52" i="1"/>
  <c r="I52" i="1"/>
  <c r="H52" i="1"/>
  <c r="G52" i="1"/>
  <c r="F52" i="1"/>
  <c r="E52" i="1"/>
  <c r="D52" i="1"/>
  <c r="C52" i="1"/>
  <c r="B52" i="1"/>
  <c r="A52" i="1"/>
  <c r="P51" i="1"/>
  <c r="O51" i="1"/>
  <c r="N51" i="1"/>
  <c r="M51" i="1"/>
  <c r="L51" i="1"/>
  <c r="K51" i="1"/>
  <c r="J51" i="1"/>
  <c r="I51" i="1"/>
  <c r="H51" i="1"/>
  <c r="G51" i="1"/>
  <c r="F51" i="1"/>
  <c r="E51" i="1"/>
  <c r="D51" i="1"/>
  <c r="C51" i="1"/>
  <c r="B51" i="1"/>
  <c r="A51" i="1"/>
  <c r="P50" i="1"/>
  <c r="O50" i="1"/>
  <c r="N50" i="1"/>
  <c r="M50" i="1"/>
  <c r="L50" i="1"/>
  <c r="K50" i="1"/>
  <c r="J50" i="1"/>
  <c r="I50" i="1"/>
  <c r="H50" i="1"/>
  <c r="G50" i="1"/>
  <c r="F50" i="1"/>
  <c r="E50" i="1"/>
  <c r="D50" i="1"/>
  <c r="C50" i="1"/>
  <c r="B50" i="1"/>
  <c r="A50" i="1"/>
  <c r="P49" i="1"/>
  <c r="O49" i="1"/>
  <c r="N49" i="1"/>
  <c r="M49" i="1"/>
  <c r="L49" i="1"/>
  <c r="K49" i="1"/>
  <c r="J49" i="1"/>
  <c r="I49" i="1"/>
  <c r="H49" i="1"/>
  <c r="G49" i="1"/>
  <c r="F49" i="1"/>
  <c r="E49" i="1"/>
  <c r="D49" i="1"/>
  <c r="C49" i="1"/>
  <c r="B49" i="1"/>
  <c r="A49" i="1"/>
  <c r="P48" i="1"/>
  <c r="O48" i="1"/>
  <c r="N48" i="1"/>
  <c r="M48" i="1"/>
  <c r="L48" i="1"/>
  <c r="K48" i="1"/>
  <c r="J48" i="1"/>
  <c r="I48" i="1"/>
  <c r="H48" i="1"/>
  <c r="G48" i="1"/>
  <c r="F48" i="1"/>
  <c r="E48" i="1"/>
  <c r="D48" i="1"/>
  <c r="C48" i="1"/>
  <c r="B48" i="1"/>
  <c r="A48" i="1"/>
  <c r="P47" i="1"/>
  <c r="O47" i="1"/>
  <c r="N47" i="1"/>
  <c r="M47" i="1"/>
  <c r="L47" i="1"/>
  <c r="K47" i="1"/>
  <c r="J47" i="1"/>
  <c r="I47" i="1"/>
  <c r="H47" i="1"/>
  <c r="G47" i="1"/>
  <c r="F47" i="1"/>
  <c r="E47" i="1"/>
  <c r="D47" i="1"/>
  <c r="C47" i="1"/>
  <c r="B47" i="1"/>
  <c r="A47" i="1"/>
  <c r="P46" i="1"/>
  <c r="O46" i="1"/>
  <c r="N46" i="1"/>
  <c r="M46" i="1"/>
  <c r="L46" i="1"/>
  <c r="K46" i="1"/>
  <c r="J46" i="1"/>
  <c r="I46" i="1"/>
  <c r="H46" i="1"/>
  <c r="G46" i="1"/>
  <c r="F46" i="1"/>
  <c r="E46" i="1"/>
  <c r="D46" i="1"/>
  <c r="C46" i="1"/>
  <c r="B46" i="1"/>
  <c r="A46" i="1"/>
  <c r="P45" i="1"/>
  <c r="O45" i="1"/>
  <c r="N45" i="1"/>
  <c r="M45" i="1"/>
  <c r="L45" i="1"/>
  <c r="K45" i="1"/>
  <c r="J45" i="1"/>
  <c r="I45" i="1"/>
  <c r="H45" i="1"/>
  <c r="G45" i="1"/>
  <c r="F45" i="1"/>
  <c r="E45" i="1"/>
  <c r="D45" i="1"/>
  <c r="C45" i="1"/>
  <c r="B45" i="1"/>
  <c r="A45" i="1"/>
  <c r="P44" i="1"/>
  <c r="O44" i="1"/>
  <c r="N44" i="1"/>
  <c r="M44" i="1"/>
  <c r="L44" i="1"/>
  <c r="K44" i="1"/>
  <c r="J44" i="1"/>
  <c r="I44" i="1"/>
  <c r="H44" i="1"/>
  <c r="G44" i="1"/>
  <c r="F44" i="1"/>
  <c r="E44" i="1"/>
  <c r="D44" i="1"/>
  <c r="C44" i="1"/>
  <c r="B44" i="1"/>
  <c r="A44" i="1"/>
  <c r="P43" i="1"/>
  <c r="O43" i="1"/>
  <c r="N43" i="1"/>
  <c r="M43" i="1"/>
  <c r="L43" i="1"/>
  <c r="K43" i="1"/>
  <c r="J43" i="1"/>
  <c r="I43" i="1"/>
  <c r="H43" i="1"/>
  <c r="G43" i="1"/>
  <c r="F43" i="1"/>
  <c r="E43" i="1"/>
  <c r="D43" i="1"/>
  <c r="C43" i="1"/>
  <c r="B43" i="1"/>
  <c r="A43" i="1"/>
  <c r="P42" i="1"/>
  <c r="O42" i="1"/>
  <c r="N42" i="1"/>
  <c r="M42" i="1"/>
  <c r="L42" i="1"/>
  <c r="K42" i="1"/>
  <c r="J42" i="1"/>
  <c r="I42" i="1"/>
  <c r="H42" i="1"/>
  <c r="G42" i="1"/>
  <c r="F42" i="1"/>
  <c r="E42" i="1"/>
  <c r="D42" i="1"/>
  <c r="C42" i="1"/>
  <c r="B42" i="1"/>
  <c r="A42" i="1"/>
  <c r="P41" i="1"/>
  <c r="O41" i="1"/>
  <c r="N41" i="1"/>
  <c r="M41" i="1"/>
  <c r="L41" i="1"/>
  <c r="K41" i="1"/>
  <c r="J41" i="1"/>
  <c r="I41" i="1"/>
  <c r="H41" i="1"/>
  <c r="G41" i="1"/>
  <c r="F41" i="1"/>
  <c r="E41" i="1"/>
  <c r="D41" i="1"/>
  <c r="C41" i="1"/>
  <c r="B41" i="1"/>
  <c r="A41" i="1"/>
  <c r="P40" i="1"/>
  <c r="O40" i="1"/>
  <c r="N40" i="1"/>
  <c r="M40" i="1"/>
  <c r="L40" i="1"/>
  <c r="K40" i="1"/>
  <c r="J40" i="1"/>
  <c r="I40" i="1"/>
  <c r="H40" i="1"/>
  <c r="G40" i="1"/>
  <c r="F40" i="1"/>
  <c r="E40" i="1"/>
  <c r="D40" i="1"/>
  <c r="C40" i="1"/>
  <c r="B40" i="1"/>
  <c r="A40" i="1"/>
  <c r="P39" i="1"/>
  <c r="O39" i="1"/>
  <c r="N39" i="1"/>
  <c r="M39" i="1"/>
  <c r="L39" i="1"/>
  <c r="K39" i="1"/>
  <c r="J39" i="1"/>
  <c r="I39" i="1"/>
  <c r="H39" i="1"/>
  <c r="G39" i="1"/>
  <c r="F39" i="1"/>
  <c r="E39" i="1"/>
  <c r="D39" i="1"/>
  <c r="C39" i="1"/>
  <c r="B39" i="1"/>
  <c r="A39" i="1"/>
  <c r="P38" i="1"/>
  <c r="O38" i="1"/>
  <c r="N38" i="1"/>
  <c r="M38" i="1"/>
  <c r="L38" i="1"/>
  <c r="K38" i="1"/>
  <c r="J38" i="1"/>
  <c r="I38" i="1"/>
  <c r="H38" i="1"/>
  <c r="G38" i="1"/>
  <c r="F38" i="1"/>
  <c r="E38" i="1"/>
  <c r="D38" i="1"/>
  <c r="C38" i="1"/>
  <c r="B38" i="1"/>
  <c r="A38" i="1"/>
  <c r="P37" i="1"/>
  <c r="O37" i="1"/>
  <c r="N37" i="1"/>
  <c r="M37" i="1"/>
  <c r="L37" i="1"/>
  <c r="K37" i="1"/>
  <c r="J37" i="1"/>
  <c r="I37" i="1"/>
  <c r="H37" i="1"/>
  <c r="G37" i="1"/>
  <c r="F37" i="1"/>
  <c r="E37" i="1"/>
  <c r="D37" i="1"/>
  <c r="C37" i="1"/>
  <c r="B37" i="1"/>
  <c r="A37" i="1"/>
  <c r="P36" i="1"/>
  <c r="O36" i="1"/>
  <c r="N36" i="1"/>
  <c r="M36" i="1"/>
  <c r="L36" i="1"/>
  <c r="K36" i="1"/>
  <c r="J36" i="1"/>
  <c r="I36" i="1"/>
  <c r="H36" i="1"/>
  <c r="G36" i="1"/>
  <c r="F36" i="1"/>
  <c r="E36" i="1"/>
  <c r="D36" i="1"/>
  <c r="C36" i="1"/>
  <c r="B36" i="1"/>
  <c r="A36" i="1"/>
  <c r="P35" i="1"/>
  <c r="O35" i="1"/>
  <c r="N35" i="1"/>
  <c r="M35" i="1"/>
  <c r="L35" i="1"/>
  <c r="K35" i="1"/>
  <c r="J35" i="1"/>
  <c r="I35" i="1"/>
  <c r="H35" i="1"/>
  <c r="G35" i="1"/>
  <c r="F35" i="1"/>
  <c r="E35" i="1"/>
  <c r="D35" i="1"/>
  <c r="C35" i="1"/>
  <c r="B35" i="1"/>
  <c r="A35" i="1"/>
  <c r="P34" i="1"/>
  <c r="O34" i="1"/>
  <c r="N34" i="1"/>
  <c r="M34" i="1"/>
  <c r="L34" i="1"/>
  <c r="K34" i="1"/>
  <c r="J34" i="1"/>
  <c r="I34" i="1"/>
  <c r="H34" i="1"/>
  <c r="G34" i="1"/>
  <c r="F34" i="1"/>
  <c r="E34" i="1"/>
  <c r="D34" i="1"/>
  <c r="C34" i="1"/>
  <c r="B34" i="1"/>
  <c r="A34" i="1"/>
  <c r="P33" i="1"/>
  <c r="O33" i="1"/>
  <c r="N33" i="1"/>
  <c r="M33" i="1"/>
  <c r="L33" i="1"/>
  <c r="K33" i="1"/>
  <c r="J33" i="1"/>
  <c r="I33" i="1"/>
  <c r="H33" i="1"/>
  <c r="G33" i="1"/>
  <c r="F33" i="1"/>
  <c r="E33" i="1"/>
  <c r="D33" i="1"/>
  <c r="C33" i="1"/>
  <c r="B33" i="1"/>
  <c r="A33" i="1"/>
  <c r="P32" i="1"/>
  <c r="O32" i="1"/>
  <c r="N32" i="1"/>
  <c r="M32" i="1"/>
  <c r="L32" i="1"/>
  <c r="K32" i="1"/>
  <c r="J32" i="1"/>
  <c r="I32" i="1"/>
  <c r="H32" i="1"/>
  <c r="G32" i="1"/>
  <c r="F32" i="1"/>
  <c r="E32" i="1"/>
  <c r="D32" i="1"/>
  <c r="C32" i="1"/>
  <c r="B32" i="1"/>
  <c r="A32" i="1"/>
  <c r="P31" i="1"/>
  <c r="O31" i="1"/>
  <c r="N31" i="1"/>
  <c r="M31" i="1"/>
  <c r="L31" i="1"/>
  <c r="K31" i="1"/>
  <c r="J31" i="1"/>
  <c r="I31" i="1"/>
  <c r="H31" i="1"/>
  <c r="G31" i="1"/>
  <c r="F31" i="1"/>
  <c r="E31" i="1"/>
  <c r="D31" i="1"/>
  <c r="C31" i="1"/>
  <c r="B31" i="1"/>
  <c r="A31" i="1"/>
  <c r="P30" i="1"/>
  <c r="O30" i="1"/>
  <c r="N30" i="1"/>
  <c r="M30" i="1"/>
  <c r="L30" i="1"/>
  <c r="K30" i="1"/>
  <c r="J30" i="1"/>
  <c r="I30" i="1"/>
  <c r="H30" i="1"/>
  <c r="G30" i="1"/>
  <c r="F30" i="1"/>
  <c r="E30" i="1"/>
  <c r="D30" i="1"/>
  <c r="C30" i="1"/>
  <c r="B30" i="1"/>
  <c r="A30" i="1"/>
  <c r="P29" i="1"/>
  <c r="O29" i="1"/>
  <c r="N29" i="1"/>
  <c r="M29" i="1"/>
  <c r="L29" i="1"/>
  <c r="K29" i="1"/>
  <c r="J29" i="1"/>
  <c r="I29" i="1"/>
  <c r="H29" i="1"/>
  <c r="G29" i="1"/>
  <c r="F29" i="1"/>
  <c r="E29" i="1"/>
  <c r="D29" i="1"/>
  <c r="C29" i="1"/>
  <c r="B29" i="1"/>
  <c r="A29" i="1"/>
  <c r="P28" i="1"/>
  <c r="O28" i="1"/>
  <c r="N28" i="1"/>
  <c r="M28" i="1"/>
  <c r="L28" i="1"/>
  <c r="K28" i="1"/>
  <c r="J28" i="1"/>
  <c r="I28" i="1"/>
  <c r="H28" i="1"/>
  <c r="G28" i="1"/>
  <c r="F28" i="1"/>
  <c r="E28" i="1"/>
  <c r="D28" i="1"/>
  <c r="C28" i="1"/>
  <c r="B28" i="1"/>
  <c r="A28" i="1"/>
  <c r="P27" i="1"/>
  <c r="O27" i="1"/>
  <c r="N27" i="1"/>
  <c r="M27" i="1"/>
  <c r="L27" i="1"/>
  <c r="K27" i="1"/>
  <c r="J27" i="1"/>
  <c r="I27" i="1"/>
  <c r="H27" i="1"/>
  <c r="G27" i="1"/>
  <c r="F27" i="1"/>
  <c r="E27" i="1"/>
  <c r="D27" i="1"/>
  <c r="C27" i="1"/>
  <c r="B27" i="1"/>
  <c r="A27" i="1"/>
  <c r="P26" i="1"/>
  <c r="O26" i="1"/>
  <c r="N26" i="1"/>
  <c r="M26" i="1"/>
  <c r="L26" i="1"/>
  <c r="K26" i="1"/>
  <c r="J26" i="1"/>
  <c r="I26" i="1"/>
  <c r="H26" i="1"/>
  <c r="G26" i="1"/>
  <c r="F26" i="1"/>
  <c r="E26" i="1"/>
  <c r="D26" i="1"/>
  <c r="C26" i="1"/>
  <c r="B26" i="1"/>
  <c r="A26" i="1"/>
  <c r="P25" i="1"/>
  <c r="O25" i="1"/>
  <c r="N25" i="1"/>
  <c r="M25" i="1"/>
  <c r="L25" i="1"/>
  <c r="K25" i="1"/>
  <c r="J25" i="1"/>
  <c r="I25" i="1"/>
  <c r="H25" i="1"/>
  <c r="G25" i="1"/>
  <c r="F25" i="1"/>
  <c r="E25" i="1"/>
  <c r="D25" i="1"/>
  <c r="C25" i="1"/>
  <c r="B25" i="1"/>
  <c r="A25" i="1"/>
  <c r="P24" i="1"/>
  <c r="O24" i="1"/>
  <c r="N24" i="1"/>
  <c r="M24" i="1"/>
  <c r="L24" i="1"/>
  <c r="K24" i="1"/>
  <c r="J24" i="1"/>
  <c r="I24" i="1"/>
  <c r="H24" i="1"/>
  <c r="G24" i="1"/>
  <c r="F24" i="1"/>
  <c r="E24" i="1"/>
  <c r="D24" i="1"/>
  <c r="C24" i="1"/>
  <c r="B24" i="1"/>
  <c r="A24" i="1"/>
  <c r="P23" i="1"/>
  <c r="O23" i="1"/>
  <c r="N23" i="1"/>
  <c r="M23" i="1"/>
  <c r="L23" i="1"/>
  <c r="K23" i="1"/>
  <c r="J23" i="1"/>
  <c r="I23" i="1"/>
  <c r="H23" i="1"/>
  <c r="G23" i="1"/>
  <c r="F23" i="1"/>
  <c r="E23" i="1"/>
  <c r="D23" i="1"/>
  <c r="C23" i="1"/>
  <c r="B23" i="1"/>
  <c r="A23" i="1"/>
  <c r="P22" i="1"/>
  <c r="O22" i="1"/>
  <c r="N22" i="1"/>
  <c r="M22" i="1"/>
  <c r="L22" i="1"/>
  <c r="K22" i="1"/>
  <c r="J22" i="1"/>
  <c r="I22" i="1"/>
  <c r="H22" i="1"/>
  <c r="G22" i="1"/>
  <c r="F22" i="1"/>
  <c r="E22" i="1"/>
  <c r="D22" i="1"/>
  <c r="C22" i="1"/>
  <c r="B22" i="1"/>
  <c r="A22" i="1"/>
  <c r="P21" i="1"/>
  <c r="O21" i="1"/>
  <c r="N21" i="1"/>
  <c r="M21" i="1"/>
  <c r="L21" i="1"/>
  <c r="K21" i="1"/>
  <c r="J21" i="1"/>
  <c r="I21" i="1"/>
  <c r="H21" i="1"/>
  <c r="G21" i="1"/>
  <c r="F21" i="1"/>
  <c r="E21" i="1"/>
  <c r="D21" i="1"/>
  <c r="C21" i="1"/>
  <c r="B21" i="1"/>
  <c r="A21" i="1"/>
  <c r="P20" i="1"/>
  <c r="O20" i="1"/>
  <c r="N20" i="1"/>
  <c r="M20" i="1"/>
  <c r="L20" i="1"/>
  <c r="K20" i="1"/>
  <c r="J20" i="1"/>
  <c r="I20" i="1"/>
  <c r="H20" i="1"/>
  <c r="G20" i="1"/>
  <c r="F20" i="1"/>
  <c r="E20" i="1"/>
  <c r="D20" i="1"/>
  <c r="C20" i="1"/>
  <c r="B20" i="1"/>
  <c r="A20" i="1"/>
  <c r="P19" i="1"/>
  <c r="O19" i="1"/>
  <c r="N19" i="1"/>
  <c r="M19" i="1"/>
  <c r="L19" i="1"/>
  <c r="K19" i="1"/>
  <c r="J19" i="1"/>
  <c r="I19" i="1"/>
  <c r="H19" i="1"/>
  <c r="G19" i="1"/>
  <c r="F19" i="1"/>
  <c r="E19" i="1"/>
  <c r="D19" i="1"/>
  <c r="C19" i="1"/>
  <c r="B19" i="1"/>
  <c r="A19" i="1"/>
  <c r="P18" i="1"/>
  <c r="O18" i="1"/>
  <c r="N18" i="1"/>
  <c r="M18" i="1"/>
  <c r="L18" i="1"/>
  <c r="K18" i="1"/>
  <c r="J18" i="1"/>
  <c r="I18" i="1"/>
  <c r="H18" i="1"/>
  <c r="G18" i="1"/>
  <c r="F18" i="1"/>
  <c r="E18" i="1"/>
  <c r="D18" i="1"/>
  <c r="C18" i="1"/>
  <c r="B18" i="1"/>
  <c r="A18" i="1"/>
  <c r="P17" i="1"/>
  <c r="O17" i="1"/>
  <c r="N17" i="1"/>
  <c r="M17" i="1"/>
  <c r="L17" i="1"/>
  <c r="K17" i="1"/>
  <c r="J17" i="1"/>
  <c r="I17" i="1"/>
  <c r="H17" i="1"/>
  <c r="G17" i="1"/>
  <c r="F17" i="1"/>
  <c r="E17" i="1"/>
  <c r="D17" i="1"/>
  <c r="C17" i="1"/>
  <c r="B17" i="1"/>
  <c r="A17" i="1"/>
  <c r="P16" i="1"/>
  <c r="O16" i="1"/>
  <c r="N16" i="1"/>
  <c r="M16" i="1"/>
  <c r="L16" i="1"/>
  <c r="K16" i="1"/>
  <c r="J16" i="1"/>
  <c r="I16" i="1"/>
  <c r="H16" i="1"/>
  <c r="G16" i="1"/>
  <c r="F16" i="1"/>
  <c r="E16" i="1"/>
  <c r="D16" i="1"/>
  <c r="C16" i="1"/>
  <c r="B16" i="1"/>
  <c r="A16" i="1"/>
  <c r="P15" i="1"/>
  <c r="O15" i="1"/>
  <c r="N15" i="1"/>
  <c r="M15" i="1"/>
  <c r="L15" i="1"/>
  <c r="K15" i="1"/>
  <c r="J15" i="1"/>
  <c r="I15" i="1"/>
  <c r="H15" i="1"/>
  <c r="G15" i="1"/>
  <c r="F15" i="1"/>
  <c r="E15" i="1"/>
  <c r="D15" i="1"/>
  <c r="C15" i="1"/>
  <c r="B15" i="1"/>
  <c r="A15" i="1"/>
  <c r="P14" i="1"/>
  <c r="O14" i="1"/>
  <c r="N14" i="1"/>
  <c r="M14" i="1"/>
  <c r="L14" i="1"/>
  <c r="K14" i="1"/>
  <c r="J14" i="1"/>
  <c r="I14" i="1"/>
  <c r="H14" i="1"/>
  <c r="G14" i="1"/>
  <c r="F14" i="1"/>
  <c r="E14" i="1"/>
  <c r="D14" i="1"/>
  <c r="C14" i="1"/>
  <c r="B14" i="1"/>
  <c r="A14" i="1"/>
  <c r="P13" i="1"/>
  <c r="O13" i="1"/>
  <c r="N13" i="1"/>
  <c r="M13" i="1"/>
  <c r="L13" i="1"/>
  <c r="K13" i="1"/>
  <c r="J13" i="1"/>
  <c r="I13" i="1"/>
  <c r="H13" i="1"/>
  <c r="G13" i="1"/>
  <c r="F13" i="1"/>
  <c r="E13" i="1"/>
  <c r="D13" i="1"/>
  <c r="C13" i="1"/>
  <c r="B13" i="1"/>
  <c r="A13" i="1"/>
  <c r="P12" i="1"/>
  <c r="O12" i="1"/>
  <c r="N12" i="1"/>
  <c r="M12" i="1"/>
  <c r="L12" i="1"/>
  <c r="K12" i="1"/>
  <c r="J12" i="1"/>
  <c r="I12" i="1"/>
  <c r="H12" i="1"/>
  <c r="G12" i="1"/>
  <c r="F12" i="1"/>
  <c r="E12" i="1"/>
  <c r="D12" i="1"/>
  <c r="C12" i="1"/>
  <c r="B12" i="1"/>
  <c r="A12" i="1"/>
  <c r="P11" i="1"/>
  <c r="O11" i="1"/>
  <c r="N11" i="1"/>
  <c r="M11" i="1"/>
  <c r="L11" i="1"/>
  <c r="K11" i="1"/>
  <c r="J11" i="1"/>
  <c r="I11" i="1"/>
  <c r="H11" i="1"/>
  <c r="G11" i="1"/>
  <c r="F11" i="1"/>
  <c r="E11" i="1"/>
  <c r="D11" i="1"/>
  <c r="C11" i="1"/>
  <c r="B11" i="1"/>
  <c r="A11" i="1"/>
  <c r="P10" i="1"/>
  <c r="O10" i="1"/>
  <c r="N10" i="1"/>
  <c r="M10" i="1"/>
  <c r="L10" i="1"/>
  <c r="K10" i="1"/>
  <c r="J10" i="1"/>
  <c r="I10" i="1"/>
  <c r="H10" i="1"/>
  <c r="G10" i="1"/>
  <c r="F10" i="1"/>
  <c r="E10" i="1"/>
  <c r="D10" i="1"/>
  <c r="C10" i="1"/>
  <c r="B10" i="1"/>
  <c r="A10" i="1"/>
  <c r="P9" i="1"/>
  <c r="O9" i="1"/>
  <c r="N9" i="1"/>
  <c r="M9" i="1"/>
  <c r="L9" i="1"/>
  <c r="K9" i="1"/>
  <c r="J9" i="1"/>
  <c r="I9" i="1"/>
  <c r="H9" i="1"/>
  <c r="G9" i="1"/>
  <c r="F9" i="1"/>
  <c r="E9" i="1"/>
  <c r="D9" i="1"/>
  <c r="C9" i="1"/>
  <c r="B9" i="1"/>
  <c r="A9" i="1"/>
  <c r="P8" i="1"/>
  <c r="O8" i="1"/>
  <c r="N8" i="1"/>
  <c r="M8" i="1"/>
  <c r="L8" i="1"/>
  <c r="K8" i="1"/>
  <c r="J8" i="1"/>
  <c r="I8" i="1"/>
  <c r="H8" i="1"/>
  <c r="G8" i="1"/>
  <c r="F8" i="1"/>
  <c r="E8" i="1"/>
  <c r="D8" i="1"/>
  <c r="C8" i="1"/>
  <c r="B8" i="1"/>
  <c r="A8" i="1"/>
  <c r="P7" i="1"/>
  <c r="O7" i="1"/>
  <c r="N7" i="1"/>
  <c r="M7" i="1"/>
  <c r="L7" i="1"/>
  <c r="K7" i="1"/>
  <c r="J7" i="1"/>
  <c r="I7" i="1"/>
  <c r="H7" i="1"/>
  <c r="G7" i="1"/>
  <c r="F7" i="1"/>
  <c r="E7" i="1"/>
  <c r="D7" i="1"/>
  <c r="C7" i="1"/>
  <c r="B7" i="1"/>
  <c r="A7" i="1"/>
  <c r="P6" i="1"/>
  <c r="O6" i="1"/>
  <c r="N6" i="1"/>
  <c r="M6" i="1"/>
  <c r="L6" i="1"/>
  <c r="K6" i="1"/>
  <c r="J6" i="1"/>
  <c r="I6" i="1"/>
  <c r="H6" i="1"/>
  <c r="G6" i="1"/>
  <c r="F6" i="1"/>
  <c r="E6" i="1"/>
  <c r="D6" i="1"/>
  <c r="C6" i="1"/>
  <c r="B6" i="1"/>
  <c r="A6" i="1"/>
  <c r="P5" i="1"/>
  <c r="O5" i="1"/>
  <c r="N5" i="1"/>
  <c r="M5" i="1"/>
  <c r="L5" i="1"/>
  <c r="K5" i="1"/>
  <c r="J5" i="1"/>
  <c r="I5" i="1"/>
  <c r="H5" i="1"/>
  <c r="G5" i="1"/>
  <c r="F5" i="1"/>
  <c r="E5" i="1"/>
  <c r="D5" i="1"/>
  <c r="C5" i="1"/>
  <c r="B5" i="1"/>
  <c r="A5" i="1"/>
  <c r="P4" i="1"/>
  <c r="O4" i="1"/>
  <c r="N4" i="1"/>
  <c r="M4" i="1"/>
  <c r="L4" i="1"/>
  <c r="K4" i="1"/>
  <c r="J4" i="1"/>
  <c r="I4" i="1"/>
  <c r="H4" i="1"/>
  <c r="G4" i="1"/>
  <c r="F4" i="1"/>
  <c r="E4" i="1"/>
  <c r="D4" i="1"/>
  <c r="C4" i="1"/>
  <c r="B4" i="1"/>
  <c r="A4" i="1"/>
  <c r="D1" i="1"/>
</calcChain>
</file>

<file path=xl/sharedStrings.xml><?xml version="1.0" encoding="utf-8"?>
<sst xmlns="http://schemas.openxmlformats.org/spreadsheetml/2006/main" count="22" uniqueCount="22">
  <si>
    <t xml:space="preserve">Harmonogram výzev OPZ </t>
  </si>
  <si>
    <t xml:space="preserve">ke dni </t>
  </si>
  <si>
    <t>Identifikace výzvy</t>
  </si>
  <si>
    <t>Základní plánované údaje o výzvě</t>
  </si>
  <si>
    <t>Zacílení výzvy</t>
  </si>
  <si>
    <t>Synergie a komplementarita</t>
  </si>
  <si>
    <t>Číslo výzvy</t>
  </si>
  <si>
    <t>Název výzvy</t>
  </si>
  <si>
    <t>Prioritní osa</t>
  </si>
  <si>
    <t>Investiční priorita</t>
  </si>
  <si>
    <t>Druh plánované výzvy</t>
  </si>
  <si>
    <t>Model hodnocení</t>
  </si>
  <si>
    <t>Datum vyhlášení výzvy</t>
  </si>
  <si>
    <t>Datum zahájení příjmu žádostí o podporu</t>
  </si>
  <si>
    <t>Datum ukončení příjmu žádostí o podporu</t>
  </si>
  <si>
    <t>Finanční alokace plánované výzvy (celkové způsobilé výdaje)</t>
  </si>
  <si>
    <t>Podporované aktivity</t>
  </si>
  <si>
    <t>Cílové skupiny</t>
  </si>
  <si>
    <t>Území (místo dopadu)</t>
  </si>
  <si>
    <t>Typ příjemce</t>
  </si>
  <si>
    <t>Komplementarita plánované výzvy</t>
  </si>
  <si>
    <t>Synergie plánované výzvy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</si>
</sst>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5]mmmm\ yy;@"/>
    <numFmt numFmtId="165" formatCode="#,##0\ &quot;Kč&quot;"/>
  </numFmts>
  <fonts count="6" x14ac:knownFonts="1">
    <font>
      <sz val="11"/>
      <color theme="1"/>
      <name val="Calibri"/>
      <family val="2"/>
      <charset val="238"/>
      <scheme val="minor"/>
    </font>
    <font>
      <b/>
      <sz val="11"/>
      <color theme="1"/>
      <name val="Calibri"/>
      <family val="2"/>
      <charset val="238"/>
      <scheme val="minor"/>
    </font>
    <font>
      <b/>
      <sz val="9"/>
      <color theme="1"/>
      <name val="Arial"/>
      <family val="2"/>
      <charset val="238"/>
    </font>
    <font>
      <b/>
      <sz val="8"/>
      <color theme="1"/>
      <name val="Arial"/>
      <family val="2"/>
      <charset val="238"/>
    </font>
    <font>
      <b/>
      <sz val="8"/>
      <name val="Arial"/>
      <family val="2"/>
      <charset val="238"/>
    </font>
    <font>
      <sz val="8"/>
      <color theme="1"/>
      <name val="Arial"/>
      <family val="2"/>
      <charset val="238"/>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right" vertical="top" wrapText="1"/>
    </xf>
    <xf numFmtId="14" fontId="2" fillId="0" borderId="0" xfId="0" applyNumberFormat="1" applyFont="1" applyAlignment="1">
      <alignment horizontal="left" vertical="top" wrapText="1"/>
    </xf>
    <xf numFmtId="0" fontId="3" fillId="0" borderId="0" xfId="0" applyFont="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1" fillId="0" borderId="0" xfId="0" applyFont="1" applyAlignment="1">
      <alignmen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165" fontId="3" fillId="3" borderId="3" xfId="0" applyNumberFormat="1" applyFont="1" applyFill="1" applyBorder="1" applyAlignment="1">
      <alignment horizontal="left" vertical="top"/>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4" fillId="6" borderId="4" xfId="0" applyFont="1" applyFill="1" applyBorder="1" applyAlignment="1">
      <alignment vertical="top" wrapText="1"/>
    </xf>
    <xf numFmtId="0" fontId="4" fillId="7" borderId="4" xfId="0" applyFont="1" applyFill="1" applyBorder="1" applyAlignment="1">
      <alignment vertical="top" wrapText="1"/>
    </xf>
    <xf numFmtId="164" fontId="4" fillId="7" borderId="4" xfId="0" applyNumberFormat="1" applyFont="1" applyFill="1" applyBorder="1" applyAlignment="1">
      <alignment vertical="top" wrapText="1"/>
    </xf>
    <xf numFmtId="165" fontId="4" fillId="7" borderId="4" xfId="0" applyNumberFormat="1" applyFont="1" applyFill="1" applyBorder="1" applyAlignment="1">
      <alignment vertical="top" wrapText="1"/>
    </xf>
    <xf numFmtId="0" fontId="4" fillId="8" borderId="4" xfId="0" applyFont="1" applyFill="1" applyBorder="1" applyAlignment="1">
      <alignment vertical="top" wrapText="1"/>
    </xf>
    <xf numFmtId="0" fontId="4" fillId="9" borderId="4" xfId="0" applyFont="1" applyFill="1" applyBorder="1" applyAlignment="1">
      <alignment horizontal="left" vertical="top" wrapText="1"/>
    </xf>
    <xf numFmtId="0" fontId="0" fillId="0" borderId="0" xfId="0" applyAlignment="1">
      <alignment vertical="top"/>
    </xf>
    <xf numFmtId="0" fontId="5" fillId="0" borderId="4" xfId="0" applyFont="1" applyBorder="1" applyAlignment="1">
      <alignment vertical="top"/>
    </xf>
    <xf numFmtId="0" fontId="5" fillId="0" borderId="4" xfId="0" applyFont="1" applyBorder="1" applyAlignment="1">
      <alignment vertical="top" wrapText="1"/>
    </xf>
    <xf numFmtId="164" fontId="5" fillId="0" borderId="4" xfId="0" applyNumberFormat="1" applyFont="1" applyBorder="1" applyAlignment="1">
      <alignment vertical="top"/>
    </xf>
    <xf numFmtId="165" fontId="5" fillId="0" borderId="4" xfId="0" applyNumberFormat="1" applyFont="1" applyBorder="1" applyAlignment="1">
      <alignment vertical="top"/>
    </xf>
    <xf numFmtId="0" fontId="5" fillId="0" borderId="0" xfId="0" applyFont="1" applyAlignment="1">
      <alignment vertical="top"/>
    </xf>
    <xf numFmtId="0" fontId="5" fillId="0" borderId="0" xfId="0" applyFont="1" applyAlignment="1">
      <alignment vertical="top" wrapText="1"/>
    </xf>
    <xf numFmtId="164" fontId="5" fillId="0" borderId="0" xfId="0" applyNumberFormat="1" applyFont="1" applyAlignment="1">
      <alignment vertical="top"/>
    </xf>
    <xf numFmtId="165" fontId="5" fillId="0" borderId="0" xfId="0" applyNumberFormat="1" applyFont="1" applyAlignment="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mpsv.cz@SSL\DavWWWRoot\d\DS14\f\ZZ_PR&#366;&#344;EZOV&#201;\ODD_812\HARMONOGRAMY\HARMONOGRAM_V&#221;ZEV_PRACOVN&#205;\Harmonogram_v&#253;zev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z MS2014+"/>
      <sheetName val="IP"/>
      <sheetName val="Všechny výzvy"/>
      <sheetName val="Výstup"/>
      <sheetName val="List1"/>
    </sheetNames>
    <sheetDataSet>
      <sheetData sheetId="0"/>
      <sheetData sheetId="1"/>
      <sheetData sheetId="2">
        <row r="4">
          <cell r="A4" t="str">
            <v>03_15_001</v>
          </cell>
          <cell r="B4" t="str">
            <v>Nástroje APZ</v>
          </cell>
          <cell r="C4" t="str">
            <v>PO1</v>
          </cell>
          <cell r="D4" t="str">
            <v>IP1.1</v>
          </cell>
          <cell r="E4" t="str">
            <v>Průběžná</v>
          </cell>
          <cell r="F4" t="str">
            <v>Jednokolové hodnocení</v>
          </cell>
          <cell r="G4">
            <v>42213</v>
          </cell>
          <cell r="H4">
            <v>42214.000011574077</v>
          </cell>
          <cell r="I4">
            <v>42490.999988425923</v>
          </cell>
          <cell r="J4">
            <v>4011000000</v>
          </cell>
          <cell r="K4" t="str">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ell>
          <cell r="L4"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 t="str">
            <v>celá ČR (včetně HMP)</v>
          </cell>
          <cell r="N4" t="str">
            <v>Úřad práce České republiky</v>
          </cell>
          <cell r="O4" t="str">
            <v>Ano</v>
          </cell>
          <cell r="P4" t="str">
            <v>Ne</v>
          </cell>
        </row>
        <row r="5">
          <cell r="A5" t="str">
            <v>03_15_002</v>
          </cell>
          <cell r="B5" t="str">
            <v>Budování kapacit sociálních partnerů</v>
          </cell>
          <cell r="C5" t="str">
            <v>PO1</v>
          </cell>
          <cell r="D5" t="str">
            <v>IP1.3</v>
          </cell>
          <cell r="E5" t="str">
            <v>Průběžná</v>
          </cell>
          <cell r="F5" t="str">
            <v>Jednokolové hodnocení</v>
          </cell>
          <cell r="G5">
            <v>42185</v>
          </cell>
          <cell r="H5">
            <v>42185.000011574077</v>
          </cell>
          <cell r="I5">
            <v>42369.999988425923</v>
          </cell>
          <cell r="J5">
            <v>350000000</v>
          </cell>
          <cell r="K5" t="str">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ell>
          <cell r="L5"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ell>
          <cell r="M5" t="str">
            <v>celá ČR (včetně HMP)</v>
          </cell>
          <cell r="N5"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ell>
          <cell r="O5" t="str">
            <v>Ne</v>
          </cell>
          <cell r="P5" t="str">
            <v>Ne</v>
          </cell>
        </row>
        <row r="6">
          <cell r="A6" t="str">
            <v>03_15_003</v>
          </cell>
          <cell r="B6" t="str">
            <v>Iniciativa na podporu zaměstnanosti mládeže pro  region NUTS Severozápad v Ústeckém a Karlovarském kraji</v>
          </cell>
          <cell r="C6" t="str">
            <v>PO1</v>
          </cell>
          <cell r="D6" t="str">
            <v>IP1.5</v>
          </cell>
          <cell r="E6" t="str">
            <v>Průběžná</v>
          </cell>
          <cell r="F6" t="str">
            <v>Jednokolové hodnocení</v>
          </cell>
          <cell r="G6">
            <v>42219</v>
          </cell>
          <cell r="H6">
            <v>42233.000011574077</v>
          </cell>
          <cell r="I6">
            <v>42369.999988425923</v>
          </cell>
          <cell r="J6">
            <v>639359258</v>
          </cell>
          <cell r="K6"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6"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ell>
          <cell r="M6" t="str">
            <v>NUTS II Severozápad</v>
          </cell>
          <cell r="N6" t="str">
            <v>ÚP ČR</v>
          </cell>
          <cell r="O6" t="str">
            <v>Ano</v>
          </cell>
          <cell r="P6" t="str">
            <v>Ne</v>
          </cell>
        </row>
        <row r="7">
          <cell r="A7" t="str">
            <v>03_15_004</v>
          </cell>
          <cell r="B7" t="str">
            <v>Záruky pro mladé</v>
          </cell>
          <cell r="C7" t="str">
            <v>PO1</v>
          </cell>
          <cell r="D7" t="str">
            <v>IP1.1</v>
          </cell>
          <cell r="E7" t="str">
            <v>Průběžná</v>
          </cell>
          <cell r="F7" t="str">
            <v>Jednokolové hodnocení</v>
          </cell>
          <cell r="G7">
            <v>42163</v>
          </cell>
          <cell r="H7">
            <v>42185.000011574077</v>
          </cell>
          <cell r="I7">
            <v>43465.5</v>
          </cell>
          <cell r="J7">
            <v>1339000000</v>
          </cell>
          <cell r="K7"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7"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M7" t="str">
            <v>ČR mimo HMP</v>
          </cell>
          <cell r="N7" t="str">
            <v>Úřad práce ČR</v>
          </cell>
          <cell r="O7" t="str">
            <v>Ano</v>
          </cell>
          <cell r="P7" t="str">
            <v>Ne</v>
          </cell>
        </row>
        <row r="8">
          <cell r="A8" t="str">
            <v>03_15_005</v>
          </cell>
          <cell r="B8" t="str">
            <v>Průběžná výzva pro kraje - podpora vybraných sociálních služeb v návaznosti na krajské střednědobé strategie rozvoje sociálních služeb</v>
          </cell>
          <cell r="C8" t="str">
            <v>PO2</v>
          </cell>
          <cell r="D8" t="str">
            <v>IP2.1</v>
          </cell>
          <cell r="E8" t="str">
            <v>Průběžná</v>
          </cell>
          <cell r="F8" t="str">
            <v>Jednokolové hodnocení</v>
          </cell>
          <cell r="G8">
            <v>42181</v>
          </cell>
          <cell r="H8">
            <v>42205.000011574077</v>
          </cell>
          <cell r="I8">
            <v>43812.999988425923</v>
          </cell>
          <cell r="J8">
            <v>8088920000</v>
          </cell>
          <cell r="K8" t="str">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ell>
          <cell r="L8" t="str">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ell>
          <cell r="M8" t="str">
            <v>ČR mimo HMP</v>
          </cell>
          <cell r="N8" t="str">
            <v>Kraje</v>
          </cell>
          <cell r="O8" t="str">
            <v>Ne</v>
          </cell>
          <cell r="P8" t="str">
            <v>Ne</v>
          </cell>
        </row>
        <row r="9">
          <cell r="A9" t="str">
            <v>03_15_006</v>
          </cell>
          <cell r="B9" t="str">
            <v>Průběžná výzva pro hl. m. Prahu -  podpora vybraných sociálních služeb v návaznosti na střednědobé plány  rozvoje sociálních služeb</v>
          </cell>
          <cell r="C9" t="str">
            <v>PO2</v>
          </cell>
          <cell r="D9" t="str">
            <v>IP2.1</v>
          </cell>
          <cell r="E9" t="str">
            <v>Průběžná</v>
          </cell>
          <cell r="F9" t="str">
            <v>Jednokolové hodnocení</v>
          </cell>
          <cell r="G9">
            <v>42181</v>
          </cell>
          <cell r="H9">
            <v>42205.000011574077</v>
          </cell>
          <cell r="I9">
            <v>44012.5</v>
          </cell>
          <cell r="J9">
            <v>696000000</v>
          </cell>
          <cell r="K9" t="str">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ell>
          <cell r="L9" t="str">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ell>
          <cell r="M9" t="str">
            <v>HMP</v>
          </cell>
          <cell r="N9" t="str">
            <v>Hl. m. Praha dle zákona č. 131/2000 Sb., o hlavním městě Praze, ve znění pozdějších předpisů.</v>
          </cell>
          <cell r="O9" t="str">
            <v>Ne</v>
          </cell>
          <cell r="P9" t="str">
            <v>Ne</v>
          </cell>
        </row>
        <row r="10">
          <cell r="A10" t="str">
            <v>03_15_007</v>
          </cell>
          <cell r="B10" t="str">
            <v>Podpora procesů ve službách (průběžná výzva pro kraje)</v>
          </cell>
          <cell r="C10" t="str">
            <v>PO2</v>
          </cell>
          <cell r="D10" t="str">
            <v>IP2.2</v>
          </cell>
          <cell r="E10" t="str">
            <v>Průběžná</v>
          </cell>
          <cell r="F10" t="str">
            <v>Jednokolové hodnocení</v>
          </cell>
          <cell r="G10">
            <v>42181</v>
          </cell>
          <cell r="H10">
            <v>42205.000011574077</v>
          </cell>
          <cell r="I10">
            <v>43812.5</v>
          </cell>
          <cell r="J10">
            <v>869413724</v>
          </cell>
          <cell r="K10" t="str">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ell>
          <cell r="L10"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ell>
          <cell r="M10" t="str">
            <v>ČR mimo HMP</v>
          </cell>
          <cell r="N10" t="str">
            <v>Kraje</v>
          </cell>
          <cell r="O10" t="str">
            <v>Ne</v>
          </cell>
          <cell r="P10" t="str">
            <v>Ne</v>
          </cell>
        </row>
        <row r="11">
          <cell r="A11" t="str">
            <v>03_15_008</v>
          </cell>
          <cell r="B11" t="str">
            <v>Podpora procesů ve službách na území hlavního města Prahy</v>
          </cell>
          <cell r="C11" t="str">
            <v>PO2</v>
          </cell>
          <cell r="D11" t="str">
            <v>IP2.2</v>
          </cell>
          <cell r="E11" t="str">
            <v>Průběžná</v>
          </cell>
          <cell r="F11" t="str">
            <v>Jednokolové hodnocení</v>
          </cell>
          <cell r="G11">
            <v>42181</v>
          </cell>
          <cell r="H11">
            <v>42205.000011574077</v>
          </cell>
          <cell r="I11">
            <v>43889.5</v>
          </cell>
          <cell r="J11">
            <v>332000000</v>
          </cell>
          <cell r="K11" t="str">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ell>
          <cell r="L1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ell>
          <cell r="M11" t="str">
            <v>HMP</v>
          </cell>
          <cell r="N11" t="str">
            <v>hl. m. Praha, městská část Praha 7, městská část Praha 14, Vězeňská služba České republiky</v>
          </cell>
          <cell r="O11" t="str">
            <v>Ne</v>
          </cell>
          <cell r="P11" t="str">
            <v>Ne</v>
          </cell>
        </row>
        <row r="12">
          <cell r="A12" t="str">
            <v>03_15_009</v>
          </cell>
          <cell r="B12" t="str">
            <v>Systémové projekty na podporu rovnosti žen a mužů</v>
          </cell>
          <cell r="C12" t="str">
            <v>PO1</v>
          </cell>
          <cell r="D12" t="str">
            <v>IP1.2</v>
          </cell>
          <cell r="E12" t="str">
            <v>Průběžná</v>
          </cell>
          <cell r="F12" t="str">
            <v>Jednokolové hodnocení</v>
          </cell>
          <cell r="G12">
            <v>42186</v>
          </cell>
          <cell r="H12">
            <v>42195.000011574077</v>
          </cell>
          <cell r="I12">
            <v>42735.999988425923</v>
          </cell>
          <cell r="J12">
            <v>334483012.30000001</v>
          </cell>
          <cell r="K12" t="str">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ell>
          <cell r="L12" t="str">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ell>
          <cell r="M12" t="str">
            <v>celá ČR (včetně HMP)</v>
          </cell>
          <cell r="N12" t="str">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ell>
          <cell r="O12" t="str">
            <v>Ne</v>
          </cell>
          <cell r="P12" t="str">
            <v>Ne</v>
          </cell>
        </row>
        <row r="13">
          <cell r="A13" t="str">
            <v>03_15_010</v>
          </cell>
          <cell r="B13" t="str">
            <v>Realizace projektů zaměřených na řešení specifických problémů na regionální úrovni pomocí kombinace nástrojů APZ</v>
          </cell>
          <cell r="C13" t="str">
            <v>PO1</v>
          </cell>
          <cell r="D13" t="str">
            <v>IP1.1</v>
          </cell>
          <cell r="E13" t="str">
            <v>Průběžná</v>
          </cell>
          <cell r="F13" t="str">
            <v>Jednokolové hodnocení</v>
          </cell>
          <cell r="G13">
            <v>42186</v>
          </cell>
          <cell r="H13">
            <v>42192.000011574077</v>
          </cell>
          <cell r="I13">
            <v>44196.5</v>
          </cell>
          <cell r="J13">
            <v>3147981673</v>
          </cell>
          <cell r="K13" t="str">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ell>
          <cell r="L13"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13" t="str">
            <v>ČR mimo HMP</v>
          </cell>
          <cell r="N13" t="str">
            <v>Úřad práce ČR</v>
          </cell>
          <cell r="O13" t="str">
            <v>Ano</v>
          </cell>
          <cell r="P13" t="str">
            <v>Ne</v>
          </cell>
        </row>
        <row r="14">
          <cell r="A14" t="str">
            <v>03_15_011</v>
          </cell>
          <cell r="B14" t="str">
            <v>Rozvoj služeb zaměstnanosti v rámci Úřadu práce ČR</v>
          </cell>
          <cell r="C14" t="str">
            <v>PO1</v>
          </cell>
          <cell r="D14" t="str">
            <v>IP1.4</v>
          </cell>
          <cell r="E14" t="str">
            <v>Průběžná</v>
          </cell>
          <cell r="F14" t="str">
            <v>Jednokolové hodnocení</v>
          </cell>
          <cell r="G14">
            <v>42242</v>
          </cell>
          <cell r="H14">
            <v>42248.000011574077</v>
          </cell>
          <cell r="I14">
            <v>44256.999988425923</v>
          </cell>
          <cell r="J14">
            <v>1875500000</v>
          </cell>
          <cell r="K14"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ell>
          <cell r="L14"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ell>
          <cell r="M14" t="str">
            <v>celá ČR (včetně HMP)</v>
          </cell>
          <cell r="N14"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ell>
          <cell r="O14" t="str">
            <v>Ano</v>
          </cell>
          <cell r="P14" t="str">
            <v>Ne</v>
          </cell>
        </row>
        <row r="15">
          <cell r="A15" t="str">
            <v>03_15_012</v>
          </cell>
          <cell r="B15" t="str">
            <v>Projekty technické pomoci</v>
          </cell>
          <cell r="C15" t="str">
            <v>PO5</v>
          </cell>
          <cell r="D15" t="str">
            <v>IP5.1</v>
          </cell>
          <cell r="E15" t="str">
            <v>Průběžná</v>
          </cell>
          <cell r="F15" t="str">
            <v>Jednokolové hodnocení</v>
          </cell>
          <cell r="G15">
            <v>42216</v>
          </cell>
          <cell r="H15">
            <v>42230.000011574077</v>
          </cell>
          <cell r="I15">
            <v>45078.999988425923</v>
          </cell>
          <cell r="J15">
            <v>2779392258</v>
          </cell>
          <cell r="K15" t="str">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ell>
          <cell r="L15" t="str">
            <v>'- Subjekty implementační struktury OPZ (Řídicí orgán OPZ, Finanční útvar, další útvary MPSV podílející se na činnosti ŘO)
- Žadatelé a příjemci
- Monitorovací výbor
- Veřejnost
- Interní audit</v>
          </cell>
          <cell r="M15" t="str">
            <v>celá ČR (včetně HMP)</v>
          </cell>
          <cell r="N15" t="str">
            <v>OSS (Řídicí orgán OPZ)</v>
          </cell>
          <cell r="O15" t="str">
            <v>Ne</v>
          </cell>
          <cell r="P15" t="str">
            <v>Ne</v>
          </cell>
        </row>
        <row r="16">
          <cell r="A16" t="str">
            <v>03_15_013</v>
          </cell>
          <cell r="B16" t="str">
            <v>Podpora služeb péče o děti 1. stupně základních škol v době mimo školní vyučování mimo hl m. Prahu</v>
          </cell>
          <cell r="C16" t="str">
            <v>PO1</v>
          </cell>
          <cell r="D16" t="str">
            <v>IP1.2</v>
          </cell>
          <cell r="E16" t="str">
            <v>Kolová</v>
          </cell>
          <cell r="F16" t="str">
            <v>Jednokolové hodnocení</v>
          </cell>
          <cell r="G16">
            <v>42219</v>
          </cell>
          <cell r="H16">
            <v>42237.000011574077</v>
          </cell>
          <cell r="I16">
            <v>42293.999988425923</v>
          </cell>
          <cell r="J16">
            <v>179392000</v>
          </cell>
          <cell r="K16"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6" t="str">
            <v>Rodiče s malými dětmi (mladšími 15 let)</v>
          </cell>
          <cell r="M16" t="str">
            <v>ČR mimo HMP</v>
          </cell>
          <cell r="N16"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6" t="str">
            <v>Ne</v>
          </cell>
          <cell r="P16" t="str">
            <v>Ne</v>
          </cell>
        </row>
        <row r="17">
          <cell r="A17" t="str">
            <v>03_15_014</v>
          </cell>
          <cell r="B17" t="str">
            <v>Podpora služeb péče o děti 1. stupně základních škol v době mimo školní vyučování v Praze</v>
          </cell>
          <cell r="C17" t="str">
            <v>PO1</v>
          </cell>
          <cell r="D17" t="str">
            <v>IP1.2</v>
          </cell>
          <cell r="E17" t="str">
            <v>Kolová</v>
          </cell>
          <cell r="F17" t="str">
            <v>Jednokolové hodnocení</v>
          </cell>
          <cell r="G17">
            <v>42219</v>
          </cell>
          <cell r="H17">
            <v>42237.000011574077</v>
          </cell>
          <cell r="I17">
            <v>42293.999988425923</v>
          </cell>
          <cell r="J17">
            <v>24000000</v>
          </cell>
          <cell r="K17"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7" t="str">
            <v>Rodiče s malými dětmi (mladšími 15 let)</v>
          </cell>
          <cell r="M17" t="str">
            <v>HMP</v>
          </cell>
          <cell r="N17"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7" t="str">
            <v>Ne</v>
          </cell>
          <cell r="P17" t="str">
            <v>Ne</v>
          </cell>
        </row>
        <row r="18">
          <cell r="A18" t="str">
            <v>03_15_015</v>
          </cell>
          <cell r="B18" t="str">
            <v>Podpora sociálního podnikání</v>
          </cell>
          <cell r="C18" t="str">
            <v>PO2</v>
          </cell>
          <cell r="D18" t="str">
            <v>IP2.1</v>
          </cell>
          <cell r="E18" t="str">
            <v>Kolová</v>
          </cell>
          <cell r="F18" t="str">
            <v>Jednokolové hodnocení</v>
          </cell>
          <cell r="G18">
            <v>42233</v>
          </cell>
          <cell r="H18">
            <v>42248.000011574077</v>
          </cell>
          <cell r="I18">
            <v>42338.999988425923</v>
          </cell>
          <cell r="J18">
            <v>100000000</v>
          </cell>
          <cell r="K18" t="str">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ell>
          <cell r="L18" t="str">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18" t="str">
            <v>ČR mimo HMP</v>
          </cell>
          <cell r="N18" t="str">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ell>
          <cell r="O18" t="str">
            <v>Ano</v>
          </cell>
          <cell r="P18" t="str">
            <v>Ne</v>
          </cell>
        </row>
        <row r="19">
          <cell r="A19" t="str">
            <v>03_15_016</v>
          </cell>
          <cell r="B19" t="str">
            <v>Výzva pro systémové projekty realizované MPSV - sociální podnikání</v>
          </cell>
          <cell r="C19" t="str">
            <v>PO2</v>
          </cell>
          <cell r="D19" t="str">
            <v>IP2.1</v>
          </cell>
          <cell r="E19" t="str">
            <v>Průběžná</v>
          </cell>
          <cell r="F19" t="str">
            <v>Jednokolové hodnocení</v>
          </cell>
          <cell r="G19">
            <v>42243</v>
          </cell>
          <cell r="H19">
            <v>42247.000011574077</v>
          </cell>
          <cell r="I19">
            <v>43280.999988425923</v>
          </cell>
          <cell r="J19">
            <v>25000000</v>
          </cell>
          <cell r="K19" t="str">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ell>
          <cell r="L19" t="str">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ell>
          <cell r="M19" t="str">
            <v>celá ČR (včetně HMP)</v>
          </cell>
          <cell r="N19"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ell>
          <cell r="O19" t="str">
            <v>Ne</v>
          </cell>
          <cell r="P19" t="str">
            <v>Ne</v>
          </cell>
        </row>
        <row r="20">
          <cell r="A20" t="str">
            <v>03_15_017</v>
          </cell>
          <cell r="B20" t="str">
            <v>Systémové projekty realizované MPSV, ÚMPOD a FDV</v>
          </cell>
          <cell r="C20" t="str">
            <v>PO2</v>
          </cell>
          <cell r="D20" t="str">
            <v>IP2.2</v>
          </cell>
          <cell r="E20" t="str">
            <v>Průběžná</v>
          </cell>
          <cell r="F20" t="str">
            <v>Jednokolové hodnocení</v>
          </cell>
          <cell r="G20">
            <v>42243</v>
          </cell>
          <cell r="H20">
            <v>42247.000011574077</v>
          </cell>
          <cell r="I20">
            <v>43280.999988425923</v>
          </cell>
          <cell r="J20">
            <v>980000000</v>
          </cell>
          <cell r="K20" t="str">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ell>
          <cell r="L20" t="str">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ell>
          <cell r="M20" t="str">
            <v>celá ČR (včetně HMP)</v>
          </cell>
          <cell r="N20"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ell>
          <cell r="O20" t="str">
            <v>Ne</v>
          </cell>
          <cell r="P20" t="str">
            <v>Ne</v>
          </cell>
        </row>
        <row r="21">
          <cell r="A21" t="str">
            <v>03_15_018</v>
          </cell>
          <cell r="B21" t="str">
            <v>Projekty veřejné správy zaměřené na inovace v tematických oblastech OPZ</v>
          </cell>
          <cell r="C21" t="str">
            <v>PO3</v>
          </cell>
          <cell r="D21" t="str">
            <v>IP3.1</v>
          </cell>
          <cell r="E21" t="str">
            <v>Průběžná</v>
          </cell>
          <cell r="F21" t="str">
            <v>Dvoukolové hodnocení</v>
          </cell>
          <cell r="G21">
            <v>42310</v>
          </cell>
          <cell r="H21">
            <v>42324.000011574077</v>
          </cell>
          <cell r="I21">
            <v>43921.5</v>
          </cell>
          <cell r="J21">
            <v>463000000</v>
          </cell>
          <cell r="K21" t="str">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ell>
          <cell r="L21"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ell>
          <cell r="M21" t="str">
            <v>celá ČR (včetně HMP)</v>
          </cell>
          <cell r="N21" t="str">
            <v>'- Organizační složky státu 
- Příspěvkové organizace zřizované/řízené organizačními složkami státu
- Kraje</v>
          </cell>
          <cell r="O21" t="str">
            <v>Ano</v>
          </cell>
          <cell r="P21" t="str">
            <v>Ne</v>
          </cell>
        </row>
        <row r="22">
          <cell r="A22" t="str">
            <v>03_15_019</v>
          </cell>
          <cell r="B22" t="str">
            <v>Výzva pro projekty podporující implementaci Strategického rámce rozvoje veřejné správy ČR pro období 2014 - 2020</v>
          </cell>
          <cell r="C22" t="str">
            <v>PO4</v>
          </cell>
          <cell r="D22" t="str">
            <v>IP4.1</v>
          </cell>
          <cell r="E22" t="str">
            <v>Průběžná</v>
          </cell>
          <cell r="F22" t="str">
            <v>Jednokolové hodnocení</v>
          </cell>
          <cell r="G22">
            <v>42247</v>
          </cell>
          <cell r="H22">
            <v>42254.000011574077</v>
          </cell>
          <cell r="I22">
            <v>43830.999988425923</v>
          </cell>
          <cell r="J22">
            <v>2020000000</v>
          </cell>
          <cell r="K22" t="str">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ell>
          <cell r="L22"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ell>
          <cell r="M22" t="str">
            <v>celá ČR (včetně HMP)</v>
          </cell>
          <cell r="N22" t="str">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ell>
          <cell r="O22" t="str">
            <v>Ano</v>
          </cell>
          <cell r="P22" t="str">
            <v>Ne</v>
          </cell>
        </row>
        <row r="23">
          <cell r="A23" t="str">
            <v>03_15_020</v>
          </cell>
          <cell r="B23" t="str">
            <v>Rozvoj dalšího profesního vzdělávání</v>
          </cell>
          <cell r="C23" t="str">
            <v>PO1</v>
          </cell>
          <cell r="D23" t="str">
            <v>IP1.4</v>
          </cell>
          <cell r="E23" t="str">
            <v>Průběžná</v>
          </cell>
          <cell r="F23" t="str">
            <v>Jednokolové hodnocení</v>
          </cell>
          <cell r="G23">
            <v>42489</v>
          </cell>
          <cell r="H23">
            <v>42495.166666666664</v>
          </cell>
          <cell r="I23">
            <v>44256.5</v>
          </cell>
          <cell r="J23">
            <v>1091768327</v>
          </cell>
          <cell r="K23" t="str">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ell>
          <cell r="L23" t="str">
            <v>Cílové skupiny zahrnují především instituce trhu práce a jejich zaměstnance (MPSV, Úřad práce ČR, Fond dalšího vzdělávání, Státní úřad inspekce práce), relevantní aktéry na trhu práce a jejich zaměstnance, MŠMT a jeho organizace.</v>
          </cell>
          <cell r="M23" t="str">
            <v>celá ČR (včetně HMP)</v>
          </cell>
          <cell r="N23" t="str">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ell>
          <cell r="O23" t="str">
            <v>Ano</v>
          </cell>
          <cell r="P23" t="str">
            <v>Ne</v>
          </cell>
        </row>
        <row r="24">
          <cell r="A24" t="str">
            <v>03_15_021</v>
          </cell>
          <cell r="B24" t="str">
            <v>Další profesní vzdělávání zaměstnanců podporované zaměstnavateli</v>
          </cell>
          <cell r="C24" t="str">
            <v>PO1</v>
          </cell>
          <cell r="D24" t="str">
            <v>IP1.3</v>
          </cell>
          <cell r="E24" t="str">
            <v>Průběžná</v>
          </cell>
          <cell r="F24" t="str">
            <v>Jednokolové hodnocení</v>
          </cell>
          <cell r="G24">
            <v>42219</v>
          </cell>
          <cell r="H24">
            <v>42219.000011574077</v>
          </cell>
          <cell r="I24">
            <v>44196.999988425923</v>
          </cell>
          <cell r="J24">
            <v>3500000000</v>
          </cell>
          <cell r="K24" t="str">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ell>
          <cell r="L24" t="str">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ell>
          <cell r="M24" t="str">
            <v>ČR mimo HMP</v>
          </cell>
          <cell r="N24" t="str">
            <v>Úřad práce České republiky</v>
          </cell>
          <cell r="O24" t="str">
            <v>Ano</v>
          </cell>
          <cell r="P24" t="str">
            <v>Ne</v>
          </cell>
        </row>
        <row r="25">
          <cell r="A25" t="str">
            <v>03_15_022</v>
          </cell>
          <cell r="B25" t="str">
            <v>Podpora aktivit a programů v rámci sociálního začleňování</v>
          </cell>
          <cell r="C25" t="str">
            <v>PO2</v>
          </cell>
          <cell r="D25" t="str">
            <v>IP2.1</v>
          </cell>
          <cell r="E25" t="str">
            <v>Kolová</v>
          </cell>
          <cell r="F25" t="str">
            <v>Jednokolové hodnocení</v>
          </cell>
          <cell r="G25">
            <v>42270</v>
          </cell>
          <cell r="H25">
            <v>42276.000011574077</v>
          </cell>
          <cell r="I25">
            <v>42338.999988425923</v>
          </cell>
          <cell r="J25">
            <v>400000000</v>
          </cell>
          <cell r="K25" t="str">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ell>
          <cell r="L25" t="str">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ell>
          <cell r="M25" t="str">
            <v>ČR mimo HMP</v>
          </cell>
          <cell r="N25"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25" t="str">
            <v>Ano</v>
          </cell>
          <cell r="P25" t="str">
            <v>Ne</v>
          </cell>
        </row>
        <row r="26">
          <cell r="A26" t="str">
            <v>03_15_023</v>
          </cell>
          <cell r="B26" t="str">
            <v>Podpora procesů ve službách a podpora rozvoje sociální práce</v>
          </cell>
          <cell r="C26" t="str">
            <v>PO2</v>
          </cell>
          <cell r="D26" t="str">
            <v>IP2.2</v>
          </cell>
          <cell r="E26" t="str">
            <v>Kolová</v>
          </cell>
          <cell r="F26" t="str">
            <v>Jednokolové hodnocení</v>
          </cell>
          <cell r="G26">
            <v>42268</v>
          </cell>
          <cell r="H26">
            <v>42278.000011574077</v>
          </cell>
          <cell r="I26">
            <v>42338.999988425923</v>
          </cell>
          <cell r="J26">
            <v>250000000</v>
          </cell>
          <cell r="K26" t="str">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ell>
          <cell r="L26"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26" t="str">
            <v>ČR mimo HMP</v>
          </cell>
          <cell r="N26" t="str">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ell>
          <cell r="O26" t="str">
            <v>Ne</v>
          </cell>
          <cell r="P26" t="str">
            <v>Ne</v>
          </cell>
        </row>
        <row r="27">
          <cell r="A27" t="str">
            <v>03_15_024</v>
          </cell>
          <cell r="B27" t="str">
            <v>Sociální inovace v oblasti sociálního začleňování a přístupu na trh práce pro nejohroženější skupiny</v>
          </cell>
          <cell r="C27" t="str">
            <v>PO3</v>
          </cell>
          <cell r="D27" t="str">
            <v>IP3.1</v>
          </cell>
          <cell r="E27" t="str">
            <v>Průběžná</v>
          </cell>
          <cell r="F27" t="str">
            <v>Dvoukolové hodnocení</v>
          </cell>
          <cell r="G27">
            <v>42310</v>
          </cell>
          <cell r="H27">
            <v>42324</v>
          </cell>
          <cell r="I27">
            <v>42993.5</v>
          </cell>
          <cell r="J27">
            <v>200000000</v>
          </cell>
          <cell r="K27" t="str">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ell>
          <cell r="L27" t="str">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ell>
          <cell r="M27" t="str">
            <v>celá ČR (včetně HMP)</v>
          </cell>
          <cell r="N27" t="str">
            <v>'-	nestátní neziskové organizace,
-	školy, vysoké školy a veřejné výzkumné instituce,
-	osoby samostatně výdělečně činné,
-	obce,
-	organizace zřizované kraji a obcemi, 
-	poskytovatelé sociálních služeb,
-	obchodní korporace
-	profesní a podnikatelská sdružení.</v>
          </cell>
          <cell r="O27" t="str">
            <v>Ano</v>
          </cell>
          <cell r="P27" t="str">
            <v>Ne</v>
          </cell>
        </row>
        <row r="28">
          <cell r="A28" t="str">
            <v>03_15_025</v>
          </cell>
          <cell r="B28" t="str">
            <v>Projekty organizačních složek státu zaměřené na podporu efektivní veřejné správy</v>
          </cell>
          <cell r="C28" t="str">
            <v>PO4</v>
          </cell>
          <cell r="D28" t="str">
            <v>IP4.1</v>
          </cell>
          <cell r="E28" t="str">
            <v>Průběžná</v>
          </cell>
          <cell r="F28" t="str">
            <v>Jednokolové hodnocení</v>
          </cell>
          <cell r="G28">
            <v>42256</v>
          </cell>
          <cell r="H28">
            <v>42263.000011574077</v>
          </cell>
          <cell r="I28">
            <v>44012.999988425923</v>
          </cell>
          <cell r="J28">
            <v>1000000000</v>
          </cell>
          <cell r="K28" t="str">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ell>
          <cell r="L28"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v>
          </cell>
          <cell r="M28" t="str">
            <v>celá ČR (včetně HMP)</v>
          </cell>
          <cell r="N28" t="str">
            <v>'- organizační složky státu včetně justice
- státní příspěvkové organizace
- asociace 
- sdružení obcí a krajů</v>
          </cell>
          <cell r="O28" t="str">
            <v>Ano</v>
          </cell>
          <cell r="P28" t="str">
            <v>Ne</v>
          </cell>
        </row>
        <row r="29">
          <cell r="A29" t="str">
            <v>03_15_026</v>
          </cell>
          <cell r="B29" t="str">
            <v>Koordinovaný přístup k sociálně vyloučeným lokalitám (KPSVL ) 1. výzva</v>
          </cell>
          <cell r="C29" t="str">
            <v>PO2</v>
          </cell>
          <cell r="D29" t="str">
            <v>IP2.1</v>
          </cell>
          <cell r="E29" t="str">
            <v>Průběžná</v>
          </cell>
          <cell r="F29" t="str">
            <v>Jednokolové hodnocení</v>
          </cell>
          <cell r="G29">
            <v>42270</v>
          </cell>
          <cell r="H29">
            <v>42276.000011574077</v>
          </cell>
          <cell r="I29">
            <v>42582.999988425923</v>
          </cell>
          <cell r="J29">
            <v>609972200</v>
          </cell>
          <cell r="K29" t="str">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ell>
          <cell r="L29" t="str">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29" t="str">
            <v>ČR mimo HMP</v>
          </cell>
          <cell r="N29" t="str">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ell>
          <cell r="O29" t="str">
            <v>Ano</v>
          </cell>
          <cell r="P29" t="str">
            <v>Ne</v>
          </cell>
        </row>
        <row r="30">
          <cell r="A30" t="str">
            <v>03_15_027</v>
          </cell>
          <cell r="B30" t="str">
            <v>Implementace Vládní strategie pro rovnost žen a mužů v České republice na léta 2014 - 2020 (méně rozvinuté regiony)</v>
          </cell>
          <cell r="C30" t="str">
            <v>PO1</v>
          </cell>
          <cell r="D30" t="str">
            <v>IP1.2</v>
          </cell>
          <cell r="E30" t="str">
            <v>Průběžná</v>
          </cell>
          <cell r="F30" t="str">
            <v>Jednokolové hodnocení</v>
          </cell>
          <cell r="G30">
            <v>42248</v>
          </cell>
          <cell r="H30">
            <v>42278.000011574077</v>
          </cell>
          <cell r="I30">
            <v>42735.5</v>
          </cell>
          <cell r="J30">
            <v>130000000</v>
          </cell>
          <cell r="K30"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ell>
          <cell r="L30" t="str">
            <v>zaměstnanci, orgány veřejné správy</v>
          </cell>
          <cell r="M30" t="str">
            <v>ČR mimo HMP</v>
          </cell>
          <cell r="N30" t="str">
            <v>Pro tuto výzvu jsou oprávněnými žadateli: 
- organizační složky státu
- příspěvkové organizace zřízené organizačními složkami státu
- veřejné výzkumné instituce
- kraje 
- obce 
- NNO
- vysoké školy</v>
          </cell>
          <cell r="O30" t="str">
            <v>Ne</v>
          </cell>
          <cell r="P30" t="str">
            <v>Ne</v>
          </cell>
        </row>
        <row r="31">
          <cell r="A31" t="str">
            <v>03_15_028</v>
          </cell>
          <cell r="B31" t="str">
            <v>Implementace Vládní strategie pro rovnost žen a mužů v České republice na léta 2014 - 2020 Praha</v>
          </cell>
          <cell r="C31" t="str">
            <v>PO1</v>
          </cell>
          <cell r="D31" t="str">
            <v>IP1.2</v>
          </cell>
          <cell r="E31" t="str">
            <v>Průběžná</v>
          </cell>
          <cell r="F31" t="str">
            <v>Jednokolové hodnocení</v>
          </cell>
          <cell r="G31">
            <v>42248</v>
          </cell>
          <cell r="H31">
            <v>42278.000011574077</v>
          </cell>
          <cell r="I31">
            <v>42735.5</v>
          </cell>
          <cell r="J31">
            <v>170000000</v>
          </cell>
          <cell r="K31"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ell>
          <cell r="L31" t="str">
            <v>zaměstnanci, orgány veřejné správy</v>
          </cell>
          <cell r="M31" t="str">
            <v>HMP</v>
          </cell>
          <cell r="N31" t="str">
            <v>Organizační složky státu, příspěvkové organizace zřízené organizačními složkami státu, veřejné výzkumné instituce, kraje, obce, NNO a vysoké školy.</v>
          </cell>
          <cell r="O31" t="str">
            <v>Ne</v>
          </cell>
          <cell r="P31" t="str">
            <v>Ne</v>
          </cell>
        </row>
        <row r="32">
          <cell r="A32" t="str">
            <v>03_15_029</v>
          </cell>
          <cell r="B32" t="str">
            <v>Výzva na systémové projekty pro ostatní ministerstva</v>
          </cell>
          <cell r="C32" t="str">
            <v>PO2</v>
          </cell>
          <cell r="D32" t="str">
            <v>IP2.2</v>
          </cell>
          <cell r="E32" t="str">
            <v>Průběžná</v>
          </cell>
          <cell r="F32" t="str">
            <v>Jednokolové hodnocení</v>
          </cell>
          <cell r="G32">
            <v>42272</v>
          </cell>
          <cell r="H32">
            <v>42277.000011574077</v>
          </cell>
          <cell r="I32">
            <v>42916.999988425923</v>
          </cell>
          <cell r="J32">
            <v>265000000</v>
          </cell>
          <cell r="K32" t="str">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ell>
          <cell r="L32"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ell>
          <cell r="M32" t="str">
            <v>celá ČR (včetně HMP)</v>
          </cell>
          <cell r="N32" t="str">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ell>
          <cell r="O32" t="str">
            <v>Ne</v>
          </cell>
          <cell r="P32" t="str">
            <v>Ne</v>
          </cell>
        </row>
        <row r="33">
          <cell r="A33" t="str">
            <v>03_15_030</v>
          </cell>
          <cell r="B33" t="str">
            <v>Úřad vlády ČR (systémové projekty)</v>
          </cell>
          <cell r="C33" t="str">
            <v>PO2</v>
          </cell>
          <cell r="D33" t="str">
            <v>IP2.2</v>
          </cell>
          <cell r="E33" t="str">
            <v>Průběžná</v>
          </cell>
          <cell r="F33" t="str">
            <v>Jednokolové hodnocení</v>
          </cell>
          <cell r="G33">
            <v>42272</v>
          </cell>
          <cell r="H33">
            <v>42277.000011574077</v>
          </cell>
          <cell r="I33">
            <v>43280.999988425923</v>
          </cell>
          <cell r="J33">
            <v>315000000</v>
          </cell>
          <cell r="K33" t="str">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ell>
          <cell r="L33"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ell>
          <cell r="M33" t="str">
            <v>celá ČR (včetně HMP)</v>
          </cell>
          <cell r="N33" t="str">
            <v>Pro tuto výzvu jsou oprávněnými žadateli: Úřad vlády ČR
Definice jednotlivých oprávněných žadatelů:
Úřad vlády ČR - organizační složka státu.</v>
          </cell>
          <cell r="O33" t="str">
            <v>Ano</v>
          </cell>
          <cell r="P33" t="str">
            <v>Ne</v>
          </cell>
        </row>
        <row r="34">
          <cell r="A34" t="str">
            <v>03_15_031</v>
          </cell>
          <cell r="B34" t="str">
            <v>Budování kapacit a profesionalizace NNO</v>
          </cell>
          <cell r="C34" t="str">
            <v>PO3</v>
          </cell>
          <cell r="D34" t="str">
            <v>IP3.1</v>
          </cell>
          <cell r="E34" t="str">
            <v>Kolová</v>
          </cell>
          <cell r="F34" t="str">
            <v>Jednokolové hodnocení</v>
          </cell>
          <cell r="G34">
            <v>42219</v>
          </cell>
          <cell r="H34">
            <v>42248.000011574077</v>
          </cell>
          <cell r="I34">
            <v>42369.999988425923</v>
          </cell>
          <cell r="J34">
            <v>150000000</v>
          </cell>
          <cell r="K34" t="str">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ell>
          <cell r="L34" t="str">
            <v>zaměstnanci NNO</v>
          </cell>
          <cell r="M34" t="str">
            <v>celá ČR (včetně HMP)</v>
          </cell>
          <cell r="N34" t="str">
            <v>NNO</v>
          </cell>
          <cell r="O34" t="str">
            <v>Ano</v>
          </cell>
          <cell r="P34" t="str">
            <v>Ne</v>
          </cell>
        </row>
        <row r="35">
          <cell r="A35" t="str">
            <v>03_15_032</v>
          </cell>
          <cell r="B35" t="str">
            <v>Mezinárodní mobilita pro znevýhodněnou mládež</v>
          </cell>
          <cell r="C35" t="str">
            <v>PO3</v>
          </cell>
          <cell r="D35" t="str">
            <v>IP3.1</v>
          </cell>
          <cell r="E35" t="str">
            <v>Kolová</v>
          </cell>
          <cell r="F35" t="str">
            <v>Jednokolové hodnocení</v>
          </cell>
          <cell r="G35">
            <v>42219</v>
          </cell>
          <cell r="H35">
            <v>42248.000011574077</v>
          </cell>
          <cell r="I35">
            <v>42307.999988425923</v>
          </cell>
          <cell r="J35">
            <v>120000000</v>
          </cell>
          <cell r="K35" t="str">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ell>
          <cell r="L35" t="str">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ell>
          <cell r="M35" t="str">
            <v>celá ČR (včetně HMP)</v>
          </cell>
          <cell r="N35" t="str">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ell>
          <cell r="O35" t="str">
            <v>Ano</v>
          </cell>
          <cell r="P35" t="str">
            <v>Ne</v>
          </cell>
        </row>
        <row r="36">
          <cell r="A36" t="str">
            <v>03_15_033</v>
          </cell>
          <cell r="B36" t="str">
            <v>Výzva pro územní samosprávné celky (obce, kraje a sdružení a asociace ÚSC)</v>
          </cell>
          <cell r="C36" t="str">
            <v>PO4</v>
          </cell>
          <cell r="D36" t="str">
            <v>IP4.1</v>
          </cell>
          <cell r="E36" t="str">
            <v>Kolová</v>
          </cell>
          <cell r="F36" t="str">
            <v>Jednokolové hodnocení</v>
          </cell>
          <cell r="G36">
            <v>42380</v>
          </cell>
          <cell r="H36">
            <v>42411.166666666664</v>
          </cell>
          <cell r="I36">
            <v>42471.999988425923</v>
          </cell>
          <cell r="J36">
            <v>475000000</v>
          </cell>
          <cell r="K36" t="str">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ell>
          <cell r="L36" t="str">
            <v>'-	Obce a kraje a jejich zaměstnanci
-	Základní složky Integrovaného záchranného systému a jejich zaměstnanci 
-	Volení zástupci
-	Veřejnost</v>
          </cell>
          <cell r="M36" t="str">
            <v>celá ČR (mimo hl. m. Prahy)</v>
          </cell>
          <cell r="N36" t="str">
            <v>'-  obce,
-	kraje,
-	asociace a sdružení obcí a krajů,
-	dobrovolné svazky obcí,
-	příspěvkové organizace zřízené kraji a obcemi - pouze základní složky integrovaného záchranného systému</v>
          </cell>
          <cell r="O36" t="str">
            <v>Ne</v>
          </cell>
          <cell r="P36" t="str">
            <v>Ne</v>
          </cell>
        </row>
        <row r="37">
          <cell r="A37" t="str">
            <v>03_15_034</v>
          </cell>
          <cell r="B37" t="str">
            <v>Výzva pro územní samosprávné celky - hl. m. Praha</v>
          </cell>
          <cell r="C37" t="str">
            <v>PO4</v>
          </cell>
          <cell r="D37" t="str">
            <v>IP4.1</v>
          </cell>
          <cell r="E37" t="str">
            <v>Kolová</v>
          </cell>
          <cell r="F37" t="str">
            <v>Jednokolové hodnocení</v>
          </cell>
          <cell r="G37">
            <v>42380</v>
          </cell>
          <cell r="H37">
            <v>42411.166666666664</v>
          </cell>
          <cell r="I37">
            <v>42471.999988425923</v>
          </cell>
          <cell r="J37">
            <v>25000000</v>
          </cell>
          <cell r="K37" t="str">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ell>
          <cell r="L37" t="str">
            <v>'- Obce a kraje a jejich zaměstnanci
- Základní složky Integrovaného záchranného systému a jejich zaměstnanci 
- Volení zástupci
- Veřejnost</v>
          </cell>
          <cell r="M37" t="str">
            <v>Hl. m. Praha</v>
          </cell>
          <cell r="N37" t="str">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ell>
          <cell r="O37" t="str">
            <v>Ne</v>
          </cell>
          <cell r="P37" t="str">
            <v>Ne</v>
          </cell>
        </row>
        <row r="38">
          <cell r="A38" t="str">
            <v>03_15_035</v>
          </cell>
          <cell r="B38" t="str">
            <v>Podpora vybudování a provozu zařízení péče o děti předškolního věku pro podniky i veřejnost mimo hl. m. Prahu</v>
          </cell>
          <cell r="C38" t="str">
            <v>PO1</v>
          </cell>
          <cell r="D38" t="str">
            <v>IP1.2</v>
          </cell>
          <cell r="E38" t="str">
            <v>Průběžná</v>
          </cell>
          <cell r="F38" t="str">
            <v>Jednokolové hodnocení</v>
          </cell>
          <cell r="G38">
            <v>42319</v>
          </cell>
          <cell r="H38">
            <v>42319.166666666664</v>
          </cell>
          <cell r="I38">
            <v>42377.583333333336</v>
          </cell>
          <cell r="J38">
            <v>1114000000</v>
          </cell>
          <cell r="K38"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ell>
          <cell r="L38" t="str">
            <v>Rodiče s malými dětmi</v>
          </cell>
          <cell r="M38" t="str">
            <v>ČR mimo HMP</v>
          </cell>
          <cell r="N38"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ell>
          <cell r="O38" t="str">
            <v>Ano</v>
          </cell>
          <cell r="P38" t="str">
            <v>Ne</v>
          </cell>
        </row>
        <row r="39">
          <cell r="A39" t="str">
            <v>03_15_036</v>
          </cell>
          <cell r="B39" t="str">
            <v>Podpora vybudování a provozu zařízení péče o děti předškolního věku pro podniky i veřejnost v hl. m. Praze</v>
          </cell>
          <cell r="C39" t="str">
            <v>PO1</v>
          </cell>
          <cell r="D39" t="str">
            <v>IP1.2</v>
          </cell>
          <cell r="E39" t="str">
            <v>Průběžná</v>
          </cell>
          <cell r="F39" t="str">
            <v>Jednokolové hodnocení</v>
          </cell>
          <cell r="G39">
            <v>42319</v>
          </cell>
          <cell r="H39">
            <v>42319.166666666664</v>
          </cell>
          <cell r="I39">
            <v>42347.583333333336</v>
          </cell>
          <cell r="J39">
            <v>213000000</v>
          </cell>
          <cell r="K39"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ell>
          <cell r="L39" t="str">
            <v>Rodiče s malými dětmi</v>
          </cell>
          <cell r="M39" t="str">
            <v>HMP</v>
          </cell>
          <cell r="N39" t="str">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ell>
          <cell r="O39" t="str">
            <v>Ano</v>
          </cell>
          <cell r="P39" t="str">
            <v>Ne</v>
          </cell>
        </row>
        <row r="40">
          <cell r="A40" t="str">
            <v>03_15_037</v>
          </cell>
          <cell r="B40" t="str">
            <v>Podpora procesu transformace pobytových služeb a podpora služeb komunitního typu vzniklých po transformaci</v>
          </cell>
          <cell r="C40" t="str">
            <v>PO2</v>
          </cell>
          <cell r="D40" t="str">
            <v>IP2.2</v>
          </cell>
          <cell r="E40" t="str">
            <v>Kolová</v>
          </cell>
          <cell r="F40" t="str">
            <v>Jednokolové hodnocení</v>
          </cell>
          <cell r="G40">
            <v>42297</v>
          </cell>
          <cell r="H40">
            <v>42309.000011574077</v>
          </cell>
          <cell r="I40">
            <v>42369.999988425923</v>
          </cell>
          <cell r="J40">
            <v>100000000</v>
          </cell>
          <cell r="K40" t="str">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ell>
          <cell r="L40" t="str">
            <v>'- Poskytovatelé a zadavatelé sociálních služeb, služeb pro rodiny a děti a dalších služeb na podporu sociálního začleňování, 
- Sociální pracovníci,
- Pracovníci v sociálních službách.</v>
          </cell>
          <cell r="M40" t="str">
            <v>ČR mimo HMP</v>
          </cell>
          <cell r="N40" t="str">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ell>
          <cell r="O40" t="str">
            <v>Ano</v>
          </cell>
          <cell r="P40" t="str">
            <v>Ne</v>
          </cell>
        </row>
        <row r="41">
          <cell r="A41" t="str">
            <v>03_15_038</v>
          </cell>
          <cell r="B41" t="str">
            <v>Výzva pro zařízení sociálních služeb, zřizovaná MPSV</v>
          </cell>
          <cell r="C41" t="str">
            <v>PO2</v>
          </cell>
          <cell r="D41" t="str">
            <v>IP2.2</v>
          </cell>
          <cell r="E41" t="str">
            <v>Průběžná</v>
          </cell>
          <cell r="F41" t="str">
            <v>Jednokolové hodnocení</v>
          </cell>
          <cell r="G41">
            <v>42307</v>
          </cell>
          <cell r="H41">
            <v>42313.000011574077</v>
          </cell>
          <cell r="I41">
            <v>43189.5</v>
          </cell>
          <cell r="J41">
            <v>22788000</v>
          </cell>
          <cell r="K41" t="str">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ell>
          <cell r="L41" t="str">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ell>
          <cell r="M41" t="str">
            <v>ČR mimo HMP</v>
          </cell>
          <cell r="N41" t="str">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ell>
          <cell r="O41" t="str">
            <v>Ne</v>
          </cell>
          <cell r="P41" t="str">
            <v>Ne</v>
          </cell>
        </row>
        <row r="42">
          <cell r="A42" t="str">
            <v>03_15_039</v>
          </cell>
          <cell r="B42" t="str">
            <v>Projekty realizované Ministerstvem zdravotnictví (systémové)</v>
          </cell>
          <cell r="C42" t="str">
            <v>PO2</v>
          </cell>
          <cell r="D42" t="str">
            <v>IP2.2</v>
          </cell>
          <cell r="E42" t="str">
            <v>Průběžná</v>
          </cell>
          <cell r="F42" t="str">
            <v>Jednokolové hodnocení</v>
          </cell>
          <cell r="G42">
            <v>42307</v>
          </cell>
          <cell r="H42">
            <v>42313.000011574077</v>
          </cell>
          <cell r="I42">
            <v>43189.5</v>
          </cell>
          <cell r="J42">
            <v>2489200000</v>
          </cell>
          <cell r="K42" t="str">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ell>
          <cell r="L42" t="str">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ell>
          <cell r="M42" t="str">
            <v>celá ČR (včetně HMP)</v>
          </cell>
          <cell r="N42" t="str">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ell>
          <cell r="O42" t="str">
            <v>Ano</v>
          </cell>
          <cell r="P42" t="str">
            <v>Ne</v>
          </cell>
        </row>
        <row r="43">
          <cell r="A43" t="str">
            <v>03_15_040</v>
          </cell>
          <cell r="B43" t="str">
            <v>Podpora zaměstnanosti cílových skupin</v>
          </cell>
          <cell r="C43" t="str">
            <v>PO1</v>
          </cell>
          <cell r="D43" t="str">
            <v>IP1.1</v>
          </cell>
          <cell r="E43" t="str">
            <v>Kolová</v>
          </cell>
          <cell r="F43" t="str">
            <v>Jednokolové hodnocení</v>
          </cell>
          <cell r="G43">
            <v>42328</v>
          </cell>
          <cell r="H43">
            <v>42340.166666666664</v>
          </cell>
          <cell r="I43">
            <v>42429.999988425923</v>
          </cell>
          <cell r="J43">
            <v>297000000</v>
          </cell>
          <cell r="K43"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43" t="str">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43" t="str">
            <v>ČR mimo HMP</v>
          </cell>
          <cell r="N43" t="str">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ell>
          <cell r="O43" t="str">
            <v>Ano</v>
          </cell>
          <cell r="P43" t="str">
            <v>Ne</v>
          </cell>
        </row>
        <row r="44">
          <cell r="A44" t="str">
            <v>03_15_041</v>
          </cell>
          <cell r="B44" t="str">
            <v>Budování kapacit nestátních neziskových organizací, zejména v oblasti sociálního začleňování, rovnosti žen a mužů a rovných příležitostí</v>
          </cell>
          <cell r="C44" t="str">
            <v>PO2</v>
          </cell>
          <cell r="D44" t="str">
            <v>IP2.2</v>
          </cell>
          <cell r="E44" t="str">
            <v>Kolová</v>
          </cell>
          <cell r="F44" t="str">
            <v>Jednokolové hodnocení</v>
          </cell>
          <cell r="G44">
            <v>42327</v>
          </cell>
          <cell r="H44">
            <v>42339.166666666664</v>
          </cell>
          <cell r="I44">
            <v>42439.5</v>
          </cell>
          <cell r="J44">
            <v>80000000</v>
          </cell>
          <cell r="K44"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44"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44" t="str">
            <v>celá ČR (včetně HMP)</v>
          </cell>
          <cell r="N44"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44" t="str">
            <v>Ne</v>
          </cell>
          <cell r="P44" t="str">
            <v>Ne</v>
          </cell>
        </row>
        <row r="45">
          <cell r="A45" t="str">
            <v>03_15_042</v>
          </cell>
          <cell r="B45" t="str">
            <v>Koordinovaný přístup k sociálně vyloučeným lokalitám (KPSVL) 2.výzva</v>
          </cell>
          <cell r="C45" t="str">
            <v>PO2</v>
          </cell>
          <cell r="D45" t="str">
            <v>IP2.1</v>
          </cell>
          <cell r="E45" t="str">
            <v>Průběžná</v>
          </cell>
          <cell r="F45" t="str">
            <v>Jednokolové hodnocení</v>
          </cell>
          <cell r="G45">
            <v>42354</v>
          </cell>
          <cell r="H45">
            <v>42359.166666666664</v>
          </cell>
          <cell r="I45">
            <v>42674.5</v>
          </cell>
          <cell r="J45">
            <v>791751066</v>
          </cell>
          <cell r="K45" t="str">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ell>
          <cell r="L45" t="str">
            <v>'- Národnostní menšiny
- Osoby žijící v sosiálně vyloučených lokalitách
- Osoby dlouhodobě či opakovaně nezaměstnané
- Osoby se zdravotním postižením
- Osoby v nebo po výkonu trestu
- Osoby opouštějící institucionální zařízení</v>
          </cell>
          <cell r="M45" t="str">
            <v>ČR mimo HMP</v>
          </cell>
          <cell r="N45" t="str">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ell>
          <cell r="O45" t="str">
            <v>Ano</v>
          </cell>
          <cell r="P45" t="str">
            <v>Ne</v>
          </cell>
        </row>
        <row r="47">
          <cell r="A47" t="str">
            <v>03_15_116</v>
          </cell>
          <cell r="B47" t="str">
            <v>Iniciativa na podporu zaměstnanosti mládeže pro region NUTS II Severozápad - kraje</v>
          </cell>
          <cell r="C47" t="str">
            <v>PO1</v>
          </cell>
          <cell r="D47" t="str">
            <v>IP1.5</v>
          </cell>
          <cell r="E47" t="str">
            <v>Průběžná</v>
          </cell>
          <cell r="F47" t="str">
            <v>Jednokolové hodnocení</v>
          </cell>
          <cell r="G47">
            <v>42248</v>
          </cell>
          <cell r="H47">
            <v>42254.000011574077</v>
          </cell>
          <cell r="I47">
            <v>42369.999988425923</v>
          </cell>
          <cell r="J47">
            <v>159839815</v>
          </cell>
          <cell r="K47"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ell>
          <cell r="L47"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47" t="str">
            <v>NUTS II Severozápad</v>
          </cell>
          <cell r="N47" t="str">
            <v>kraje - Ústecký kraj a Karlovarský kraj</v>
          </cell>
          <cell r="O47" t="str">
            <v>Ano</v>
          </cell>
          <cell r="P47" t="str">
            <v>Ne</v>
          </cell>
        </row>
        <row r="48">
          <cell r="A48" t="str">
            <v>03_15_121</v>
          </cell>
          <cell r="B48" t="str">
            <v>Nástroje APZ II</v>
          </cell>
          <cell r="C48" t="str">
            <v>PO1</v>
          </cell>
          <cell r="D48" t="str">
            <v>IP1.1</v>
          </cell>
          <cell r="E48" t="str">
            <v>Průběžná</v>
          </cell>
          <cell r="F48" t="str">
            <v>Jednokolové hodnocení</v>
          </cell>
          <cell r="G48">
            <v>42247</v>
          </cell>
          <cell r="H48">
            <v>42248.000011574077</v>
          </cell>
          <cell r="I48">
            <v>44286.999988425923</v>
          </cell>
          <cell r="J48">
            <v>8702188091</v>
          </cell>
          <cell r="K48" t="str">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ell>
          <cell r="L48" t="str">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8" t="str">
            <v>celá ČR vč. HMP</v>
          </cell>
          <cell r="N48"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ell>
          <cell r="O48" t="str">
            <v>Ano</v>
          </cell>
          <cell r="P48" t="str">
            <v>Ne</v>
          </cell>
        </row>
        <row r="49">
          <cell r="A49" t="str">
            <v>03_15_122</v>
          </cell>
          <cell r="B49" t="str">
            <v>Rozvoj služeb zaměstnanosti</v>
          </cell>
          <cell r="C49" t="str">
            <v>PO1</v>
          </cell>
          <cell r="D49" t="str">
            <v>IP1.4</v>
          </cell>
          <cell r="E49" t="str">
            <v>Průběžná</v>
          </cell>
          <cell r="F49" t="str">
            <v>Jednokolové hodnocení</v>
          </cell>
          <cell r="G49">
            <v>42296</v>
          </cell>
          <cell r="H49">
            <v>42296.000011574077</v>
          </cell>
          <cell r="I49">
            <v>44256.999988425923</v>
          </cell>
          <cell r="J49">
            <v>597100000</v>
          </cell>
          <cell r="K49"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ell>
          <cell r="L49"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ell>
          <cell r="M49" t="str">
            <v>celá ČR vč. HMP</v>
          </cell>
          <cell r="N49" t="str">
            <v>Ministerstvo práce a sociálních věcí, Státní úřad inspekce práce, Výzkumný ústav práce a sociálních věcí</v>
          </cell>
          <cell r="O49" t="str">
            <v>Ano</v>
          </cell>
          <cell r="P49" t="str">
            <v>Ne</v>
          </cell>
        </row>
        <row r="50">
          <cell r="A50" t="str">
            <v>03_15_123</v>
          </cell>
          <cell r="B50" t="str">
            <v>Zvýšení zaměstnatelnosti cílových skupin na trhu práce</v>
          </cell>
          <cell r="C50" t="str">
            <v>PO1</v>
          </cell>
          <cell r="D50" t="str">
            <v>IP1.1</v>
          </cell>
          <cell r="E50" t="str">
            <v>Průběžná</v>
          </cell>
          <cell r="F50" t="str">
            <v>Jednokolové hodnocení</v>
          </cell>
          <cell r="G50">
            <v>42247</v>
          </cell>
          <cell r="H50">
            <v>42248.000011574077</v>
          </cell>
          <cell r="I50">
            <v>44286.999988425923</v>
          </cell>
          <cell r="J50">
            <v>880000000</v>
          </cell>
          <cell r="K50" t="str">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ell>
          <cell r="L50" t="str">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ell>
          <cell r="M50" t="str">
            <v>celá ČR (včetně HMP)</v>
          </cell>
          <cell r="N50" t="str">
            <v>FDV</v>
          </cell>
          <cell r="O50" t="str">
            <v>Ano</v>
          </cell>
          <cell r="P50" t="str">
            <v>Ne</v>
          </cell>
        </row>
        <row r="51">
          <cell r="A51" t="str">
            <v>03_15_124</v>
          </cell>
          <cell r="B51" t="str">
            <v>Podpora inovačního prostředí</v>
          </cell>
          <cell r="C51" t="str">
            <v>PO3</v>
          </cell>
          <cell r="D51" t="str">
            <v>IP3.1</v>
          </cell>
          <cell r="E51" t="str">
            <v>Průběžná</v>
          </cell>
          <cell r="F51" t="str">
            <v>Jednokolové hodnocení</v>
          </cell>
          <cell r="G51">
            <v>42460</v>
          </cell>
          <cell r="H51">
            <v>42490.166666666664</v>
          </cell>
          <cell r="I51">
            <v>42751.666666666664</v>
          </cell>
          <cell r="J51">
            <v>250000000</v>
          </cell>
          <cell r="K51" t="str">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ell>
          <cell r="L51" t="str">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ell>
          <cell r="M51" t="str">
            <v>celá ČR</v>
          </cell>
          <cell r="N51" t="str">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ell>
          <cell r="O51" t="str">
            <v>Ano</v>
          </cell>
          <cell r="P51" t="str">
            <v>Ne</v>
          </cell>
        </row>
        <row r="52">
          <cell r="A52" t="str">
            <v>03_16_043</v>
          </cell>
          <cell r="B52" t="str">
            <v>Podnikové vzdělávání zaměstnanců</v>
          </cell>
          <cell r="C52" t="str">
            <v>PO1</v>
          </cell>
          <cell r="D52" t="str">
            <v>IP1.3</v>
          </cell>
          <cell r="E52" t="str">
            <v>Kolová</v>
          </cell>
          <cell r="F52" t="str">
            <v>Jednokolové hodnocení</v>
          </cell>
          <cell r="G52">
            <v>42536</v>
          </cell>
          <cell r="H52">
            <v>42552.166666666664</v>
          </cell>
          <cell r="I52">
            <v>42613.708333333336</v>
          </cell>
          <cell r="J52">
            <v>2000000000</v>
          </cell>
          <cell r="K5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ell>
          <cell r="L52" t="str">
            <v>Zaměstnanci - osoby, které jsou v pracovněprávním nebo obdobném vztahu k organizaci žadatele/partnera s výjimkou osob zaměstnaných na dohodu o provedení práce.</v>
          </cell>
          <cell r="M52" t="str">
            <v>ČR mimo HMP</v>
          </cell>
          <cell r="N52" t="str">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ell>
          <cell r="O52" t="str">
            <v>Ano</v>
          </cell>
          <cell r="P52" t="str">
            <v>Ne</v>
          </cell>
        </row>
        <row r="53">
          <cell r="A53" t="str">
            <v>03_16_044</v>
          </cell>
          <cell r="B53" t="str">
            <v>Podpora zaměstnanců ohrožených propouštěním</v>
          </cell>
          <cell r="C53" t="str">
            <v>PO1</v>
          </cell>
          <cell r="D53" t="str">
            <v>IP1.3</v>
          </cell>
          <cell r="E53" t="str">
            <v>Průběžná</v>
          </cell>
          <cell r="F53" t="str">
            <v>Jednokolové hodnocení</v>
          </cell>
          <cell r="G53">
            <v>42430</v>
          </cell>
          <cell r="H53">
            <v>42430.166666666664</v>
          </cell>
          <cell r="I53">
            <v>42734.5</v>
          </cell>
          <cell r="J53">
            <v>250000000</v>
          </cell>
          <cell r="K53" t="str">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ell>
          <cell r="L53" t="str">
            <v>zaměstnanci ohrožení propouštěním, zaměstnavatelé jejichž zaměstnanci jsou ohroženi propouštěním</v>
          </cell>
          <cell r="M53" t="str">
            <v>ČR mimo HMP - vybrané kraje dle situace na trhu práce</v>
          </cell>
          <cell r="N53" t="str">
            <v>ÚP ČR</v>
          </cell>
          <cell r="O53" t="str">
            <v>Ne</v>
          </cell>
          <cell r="P53" t="str">
            <v>Ne</v>
          </cell>
        </row>
        <row r="54">
          <cell r="A54" t="str">
            <v>03_16_045</v>
          </cell>
          <cell r="B54" t="str">
            <v>Integrované územní investice (ITI)</v>
          </cell>
          <cell r="C54" t="str">
            <v>PO1</v>
          </cell>
          <cell r="D54" t="str">
            <v>IP1.1</v>
          </cell>
          <cell r="E54" t="str">
            <v>Průběžná</v>
          </cell>
          <cell r="F54" t="str">
            <v>Jednokolové hodnocení</v>
          </cell>
          <cell r="G54">
            <v>42460</v>
          </cell>
          <cell r="H54">
            <v>42464.166666666664</v>
          </cell>
          <cell r="I54">
            <v>43738.5</v>
          </cell>
          <cell r="J54">
            <v>440000000</v>
          </cell>
          <cell r="K54" t="str">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4" t="str">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ell>
          <cell r="M54" t="str">
            <v>Města a aglomerace definované ve schválených integrovaných strategiích  příslušných územních aglomerací.</v>
          </cell>
          <cell r="N54" t="str">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ell>
          <cell r="O54" t="str">
            <v>Ano</v>
          </cell>
          <cell r="P54" t="str">
            <v>Ne</v>
          </cell>
        </row>
        <row r="55">
          <cell r="A55" t="str">
            <v>03_16_046</v>
          </cell>
          <cell r="B55" t="str">
            <v>Integrovaný plán rozvoje území (IPRÚ)</v>
          </cell>
          <cell r="C55" t="str">
            <v>PO1</v>
          </cell>
          <cell r="D55" t="str">
            <v>IP1.1</v>
          </cell>
          <cell r="E55" t="str">
            <v>Průběžná</v>
          </cell>
          <cell r="F55" t="str">
            <v>Jednokolové hodnocení</v>
          </cell>
          <cell r="G55">
            <v>42460</v>
          </cell>
          <cell r="H55">
            <v>42464.166666666664</v>
          </cell>
          <cell r="I55">
            <v>43644.5</v>
          </cell>
          <cell r="J55">
            <v>276000000</v>
          </cell>
          <cell r="K55" t="str">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5" t="str">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ell>
          <cell r="M55" t="str">
            <v>Města a aglomerace definované ve schválených integrovaných strategiích  příslušných územních aglomerací.</v>
          </cell>
          <cell r="N55" t="str">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ell>
          <cell r="O55" t="str">
            <v>Ano</v>
          </cell>
          <cell r="P55" t="str">
            <v>Ne</v>
          </cell>
        </row>
        <row r="56">
          <cell r="A56" t="str">
            <v>03_16_047</v>
          </cell>
          <cell r="B56" t="str">
            <v>Výzva pro MAS na podporu strategií komunitně vedeného místního rozvoje</v>
          </cell>
          <cell r="C56" t="str">
            <v>PO2</v>
          </cell>
          <cell r="D56" t="str">
            <v>IP2.3</v>
          </cell>
          <cell r="E56" t="str">
            <v>Průběžná</v>
          </cell>
          <cell r="F56" t="str">
            <v>Jednokolové hodnocení</v>
          </cell>
          <cell r="G56">
            <v>42489</v>
          </cell>
          <cell r="H56">
            <v>42489.166666666664</v>
          </cell>
          <cell r="I56">
            <v>44012.5</v>
          </cell>
          <cell r="J56">
            <v>1816957478</v>
          </cell>
          <cell r="K56" t="str">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ell>
          <cell r="L56" t="str">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ell>
          <cell r="M56" t="str">
            <v>území MAS</v>
          </cell>
          <cell r="N56" t="str">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ell>
          <cell r="O56" t="str">
            <v>Ne</v>
          </cell>
          <cell r="P56" t="str">
            <v>Ne</v>
          </cell>
        </row>
        <row r="57">
          <cell r="A57" t="str">
            <v>03_16_048</v>
          </cell>
          <cell r="B57" t="str">
            <v>Integrované územní investice (ITI) - průběžná výzva</v>
          </cell>
          <cell r="C57" t="str">
            <v>PO2</v>
          </cell>
          <cell r="D57" t="str">
            <v>IP2.1</v>
          </cell>
          <cell r="E57" t="str">
            <v>Průběžná</v>
          </cell>
          <cell r="F57" t="str">
            <v>Jednokolové hodnocení</v>
          </cell>
          <cell r="G57">
            <v>42460</v>
          </cell>
          <cell r="H57">
            <v>42464.166666666664</v>
          </cell>
          <cell r="I57">
            <v>43644.5</v>
          </cell>
          <cell r="J57">
            <v>300171970</v>
          </cell>
          <cell r="K57" t="str">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ell>
          <cell r="L57" t="str">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ell>
          <cell r="M57" t="str">
            <v>Města a aglomerace definované ve schválených integrovaných strategiích příslušných územních aglomerací. Zapojené ITI - Brno, Ostrava, Plzeň, Ústecko-chomutovská aglomerace.</v>
          </cell>
          <cell r="N57" t="str">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ell>
          <cell r="O57" t="str">
            <v>Ano</v>
          </cell>
          <cell r="P57" t="str">
            <v>Ne</v>
          </cell>
        </row>
        <row r="58">
          <cell r="A58" t="str">
            <v>03_16_049</v>
          </cell>
          <cell r="B58" t="str">
            <v>Integrované plány rozvoje území - IPRÚ - průběžná výzva</v>
          </cell>
          <cell r="C58" t="str">
            <v>PO2</v>
          </cell>
          <cell r="D58" t="str">
            <v>IP2.1</v>
          </cell>
          <cell r="E58" t="str">
            <v>Průběžná</v>
          </cell>
          <cell r="F58" t="str">
            <v>Jednokolové hodnocení</v>
          </cell>
          <cell r="G58">
            <v>42460</v>
          </cell>
          <cell r="H58">
            <v>42464.166666666664</v>
          </cell>
          <cell r="I58">
            <v>43644.5</v>
          </cell>
          <cell r="J58">
            <v>238076290</v>
          </cell>
          <cell r="K58" t="str">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ell>
          <cell r="L58" t="str">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ell>
          <cell r="M58" t="str">
            <v>Města a aglomerace definované ve schválených integrovaných strategiích příslušných územních aglomerací. Zapojené IPRÚ- Jihlava, Karlovy Vary, Liberec, Mladá Boleslav, Zlín</v>
          </cell>
          <cell r="N58" t="str">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58" t="str">
            <v>Ano</v>
          </cell>
          <cell r="P58" t="str">
            <v>Ne</v>
          </cell>
        </row>
        <row r="59">
          <cell r="A59" t="str">
            <v>03_16_050</v>
          </cell>
          <cell r="B59" t="str">
            <v>Realizace genderových auditů u zaměstnavatelů - méně rozvinuté regiony</v>
          </cell>
          <cell r="C59" t="str">
            <v>PO1</v>
          </cell>
          <cell r="D59" t="str">
            <v>IP1.2</v>
          </cell>
          <cell r="E59" t="str">
            <v>Kolová</v>
          </cell>
          <cell r="F59" t="str">
            <v>Jednokolové hodnocení</v>
          </cell>
          <cell r="G59">
            <v>42614</v>
          </cell>
          <cell r="H59">
            <v>42623.166666666664</v>
          </cell>
          <cell r="I59">
            <v>42734.75</v>
          </cell>
          <cell r="J59">
            <v>30000000</v>
          </cell>
          <cell r="K59"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59" t="str">
            <v>Zaměstnanci
Zaměstnavatelé</v>
          </cell>
          <cell r="M59" t="str">
            <v>celá ČR mimo HMP</v>
          </cell>
          <cell r="N59" t="str">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ell>
          <cell r="O59" t="str">
            <v>Ne</v>
          </cell>
          <cell r="P59" t="str">
            <v>Ne</v>
          </cell>
        </row>
        <row r="60">
          <cell r="A60" t="str">
            <v>03_16_051</v>
          </cell>
          <cell r="B60" t="str">
            <v>Realizace genderových auditů u zaměstnavatelů - Praha</v>
          </cell>
          <cell r="C60" t="str">
            <v>PO1</v>
          </cell>
          <cell r="D60" t="str">
            <v>IP1.2</v>
          </cell>
          <cell r="E60" t="str">
            <v>Kolová</v>
          </cell>
          <cell r="F60" t="str">
            <v>Jednokolové hodnocení</v>
          </cell>
          <cell r="G60">
            <v>42614</v>
          </cell>
          <cell r="H60">
            <v>42623.166666666664</v>
          </cell>
          <cell r="I60">
            <v>42734.75</v>
          </cell>
          <cell r="J60">
            <v>5000000</v>
          </cell>
          <cell r="K60"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60" t="str">
            <v>zaměstnavatelé
zaměstnanci</v>
          </cell>
          <cell r="M60" t="str">
            <v>HMP</v>
          </cell>
          <cell r="N60" t="str">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ell>
          <cell r="O60" t="str">
            <v>Ne</v>
          </cell>
          <cell r="P60" t="str">
            <v>Ne</v>
          </cell>
        </row>
        <row r="61">
          <cell r="A61" t="str">
            <v>03_16_052</v>
          </cell>
          <cell r="B61" t="str">
            <v>Podpora sociálního začleňování v SVL 3. výzva</v>
          </cell>
          <cell r="C61" t="str">
            <v>PO2</v>
          </cell>
          <cell r="D61" t="str">
            <v>IP2.1</v>
          </cell>
          <cell r="E61" t="str">
            <v>Průběžná</v>
          </cell>
          <cell r="F61" t="str">
            <v>Jednokolové hodnocení</v>
          </cell>
          <cell r="G61">
            <v>42751</v>
          </cell>
          <cell r="H61">
            <v>42795.166666666664</v>
          </cell>
          <cell r="I61">
            <v>44012.5</v>
          </cell>
          <cell r="J61">
            <v>1200000000</v>
          </cell>
          <cell r="K61" t="str">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ell>
          <cell r="L61" t="str">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ell>
          <cell r="M61" t="str">
            <v>ČR mimo Hl.m. Praha</v>
          </cell>
          <cell r="N61" t="str">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ell>
          <cell r="O61" t="str">
            <v>Ano</v>
          </cell>
          <cell r="P61" t="str">
            <v>Ne</v>
          </cell>
        </row>
        <row r="62">
          <cell r="A62" t="str">
            <v>03_16_053</v>
          </cell>
          <cell r="B62" t="str">
            <v>Specifická výzva na vybrané cílové skupiny</v>
          </cell>
          <cell r="C62" t="str">
            <v>PO1</v>
          </cell>
          <cell r="D62" t="str">
            <v>IP1.1</v>
          </cell>
          <cell r="E62" t="str">
            <v>Kolová</v>
          </cell>
          <cell r="F62" t="str">
            <v>Jednokolové hodnocení</v>
          </cell>
          <cell r="G62">
            <v>42520</v>
          </cell>
          <cell r="H62">
            <v>42520.166666666664</v>
          </cell>
          <cell r="I62">
            <v>42597.666666666664</v>
          </cell>
          <cell r="J62">
            <v>189000000</v>
          </cell>
          <cell r="K62" t="str">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ell>
          <cell r="L62" t="str">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62" t="str">
            <v>ČR mimo HMP</v>
          </cell>
          <cell r="N62" t="str">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ell>
          <cell r="O62" t="str">
            <v>Ano</v>
          </cell>
          <cell r="P62" t="str">
            <v>Ne</v>
          </cell>
        </row>
        <row r="63">
          <cell r="A63" t="str">
            <v>03_16_054</v>
          </cell>
          <cell r="B63" t="str">
            <v>Výzva pro organizační složky státu a jimi řízené / zřízené příspěvkové organizace</v>
          </cell>
          <cell r="C63" t="str">
            <v>PO1</v>
          </cell>
          <cell r="D63" t="str">
            <v>IP1.3</v>
          </cell>
          <cell r="E63" t="str">
            <v>Průběžná</v>
          </cell>
          <cell r="F63" t="str">
            <v>Jednokolové hodnocení</v>
          </cell>
          <cell r="G63">
            <v>42522</v>
          </cell>
          <cell r="H63">
            <v>42522.166666666664</v>
          </cell>
          <cell r="I63">
            <v>43251.5</v>
          </cell>
          <cell r="J63">
            <v>726387000</v>
          </cell>
          <cell r="K63" t="str">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ell>
          <cell r="L63" t="str">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ell>
          <cell r="M63" t="str">
            <v>ČR mimo HMP</v>
          </cell>
          <cell r="N63" t="str">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ell>
          <cell r="O63" t="str">
            <v>Ano</v>
          </cell>
          <cell r="P63" t="str">
            <v>Ne</v>
          </cell>
        </row>
        <row r="64">
          <cell r="A64" t="str">
            <v>03_16_055</v>
          </cell>
          <cell r="B64" t="str">
            <v>Cílená výzva na regionální projekty paktů zaměstnanosti v partnerství s Úřadem práce ČR</v>
          </cell>
          <cell r="C64" t="str">
            <v>PO1</v>
          </cell>
          <cell r="D64" t="str">
            <v>IP1.1</v>
          </cell>
          <cell r="E64" t="str">
            <v>Kolová</v>
          </cell>
          <cell r="F64" t="str">
            <v>Jednokolové hodnocení</v>
          </cell>
          <cell r="G64">
            <v>42478</v>
          </cell>
          <cell r="H64">
            <v>42478.166666666664</v>
          </cell>
          <cell r="I64">
            <v>42628.666666666664</v>
          </cell>
          <cell r="J64">
            <v>112000000</v>
          </cell>
          <cell r="K64" t="str">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ell>
          <cell r="L64" t="str">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ell>
          <cell r="M64" t="str">
            <v>ČR mimo HMP</v>
          </cell>
          <cell r="N64"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64" t="str">
            <v>Ano</v>
          </cell>
          <cell r="P64" t="str">
            <v>Ne</v>
          </cell>
        </row>
        <row r="67">
          <cell r="A67" t="str">
            <v>03_16_058</v>
          </cell>
          <cell r="B67" t="str">
            <v>Výzva pro územní samosprávné celky (obce, kraje a sdružení a asociace ÚSC)</v>
          </cell>
          <cell r="C67" t="str">
            <v>PO4</v>
          </cell>
          <cell r="D67" t="str">
            <v>IP4.1</v>
          </cell>
          <cell r="E67" t="str">
            <v>Kolová</v>
          </cell>
          <cell r="F67" t="str">
            <v>Jednokolové hodnocení</v>
          </cell>
          <cell r="G67">
            <v>42809</v>
          </cell>
          <cell r="H67">
            <v>42816.375</v>
          </cell>
          <cell r="I67">
            <v>42901.666666666664</v>
          </cell>
          <cell r="J67">
            <v>335000000</v>
          </cell>
          <cell r="K6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67" t="str">
            <v>'- Obce a kraje a jejich zaměstnanci
- Volení zástupci 
- Veřejnost
Definice jednotlivých cílových skupin je uvedena v příloze č. 1 této výzvy.</v>
          </cell>
          <cell r="M67" t="str">
            <v>celá ČR (mimo HMP)</v>
          </cell>
          <cell r="N67" t="str">
            <v>Pro tuto výzvu jsou oprávněnými žadateli níže uvedené organizace z celého území ČR vyjma území hl. m. Prahy:
-	obce,
-	kraje,
-	asociace a sdružení obcí a krajů,
-	dobrovolné svazky obcí.</v>
          </cell>
          <cell r="O67" t="str">
            <v>Ne</v>
          </cell>
          <cell r="P67" t="str">
            <v>Ne</v>
          </cell>
        </row>
        <row r="68">
          <cell r="A68" t="str">
            <v>03_16_059</v>
          </cell>
          <cell r="B68" t="str">
            <v>Mezinárodní mobilita a sociální začleňování znevýhodněné mládeže</v>
          </cell>
          <cell r="C68" t="str">
            <v>PO3</v>
          </cell>
          <cell r="D68" t="str">
            <v>IP3.1</v>
          </cell>
          <cell r="E68" t="str">
            <v>Kolová</v>
          </cell>
          <cell r="F68" t="str">
            <v>Jednokolové hodnocení</v>
          </cell>
          <cell r="G68">
            <v>43403</v>
          </cell>
          <cell r="H68">
            <v>43434.416666666664</v>
          </cell>
          <cell r="I68">
            <v>43496.5</v>
          </cell>
          <cell r="J68">
            <v>101000000</v>
          </cell>
          <cell r="K68" t="str">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ell>
          <cell r="L68" t="str">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ell>
          <cell r="M68" t="str">
            <v>celá ČR</v>
          </cell>
          <cell r="N68" t="str">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ell>
          <cell r="O68" t="str">
            <v>Ano</v>
          </cell>
          <cell r="P68" t="str">
            <v>Ne</v>
          </cell>
        </row>
        <row r="69">
          <cell r="A69" t="str">
            <v>03_16_060</v>
          </cell>
          <cell r="B69" t="str">
            <v>Vzdělávání - společná cesta k rozvoji!</v>
          </cell>
          <cell r="C69" t="str">
            <v>PO1</v>
          </cell>
          <cell r="D69" t="str">
            <v>IP1.3</v>
          </cell>
          <cell r="E69" t="str">
            <v>Průběžná</v>
          </cell>
          <cell r="F69" t="str">
            <v>Jednokolové hodnocení</v>
          </cell>
          <cell r="G69">
            <v>42613</v>
          </cell>
          <cell r="H69">
            <v>42646.333333333336</v>
          </cell>
          <cell r="I69">
            <v>42667.333333333336</v>
          </cell>
          <cell r="J69">
            <v>560500000</v>
          </cell>
          <cell r="K6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ell>
          <cell r="L69" t="str">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ell>
          <cell r="M69" t="str">
            <v>ČR mimo HMP</v>
          </cell>
          <cell r="N69" t="str">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ell>
          <cell r="O69" t="str">
            <v>Ano</v>
          </cell>
          <cell r="P69" t="str">
            <v>Ne</v>
          </cell>
        </row>
        <row r="70">
          <cell r="A70" t="str">
            <v>03_16_061</v>
          </cell>
          <cell r="B70" t="str">
            <v>Soutěžní projekty na podporu rovnosti žen a mužů v ČR mimo hl. město Prahu</v>
          </cell>
          <cell r="C70" t="str">
            <v>PO1</v>
          </cell>
          <cell r="D70" t="str">
            <v>IP1.2</v>
          </cell>
          <cell r="E70" t="str">
            <v>Kolová</v>
          </cell>
          <cell r="F70" t="str">
            <v>Jednokolové hodnocení</v>
          </cell>
          <cell r="G70">
            <v>42439</v>
          </cell>
          <cell r="H70">
            <v>42439.166666666664</v>
          </cell>
          <cell r="I70">
            <v>42492.999988425923</v>
          </cell>
          <cell r="J70">
            <v>364800000</v>
          </cell>
          <cell r="K70" t="str">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ell>
          <cell r="L70"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ell>
          <cell r="M70" t="str">
            <v>celá ČR mimo HMP</v>
          </cell>
          <cell r="N70"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ell>
          <cell r="O70" t="str">
            <v>Ne</v>
          </cell>
          <cell r="P70" t="str">
            <v>Ne</v>
          </cell>
        </row>
        <row r="71">
          <cell r="A71" t="str">
            <v>03_16_062</v>
          </cell>
          <cell r="B71" t="str">
            <v>Soutěžní projekty na podporu rovnosti žen a mužů v hl. městě Praze</v>
          </cell>
          <cell r="C71" t="str">
            <v>PO1</v>
          </cell>
          <cell r="D71" t="str">
            <v>IP1.2</v>
          </cell>
          <cell r="E71" t="str">
            <v>Kolová</v>
          </cell>
          <cell r="F71" t="str">
            <v>Jednokolové hodnocení</v>
          </cell>
          <cell r="G71">
            <v>42439</v>
          </cell>
          <cell r="H71">
            <v>42439.166666666664</v>
          </cell>
          <cell r="I71">
            <v>42492.999988425923</v>
          </cell>
          <cell r="J71">
            <v>39000000</v>
          </cell>
          <cell r="K71" t="str">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ell>
          <cell r="L71"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ell>
          <cell r="M71" t="str">
            <v>HMP</v>
          </cell>
          <cell r="N71"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ell>
          <cell r="O71" t="str">
            <v>Ne</v>
          </cell>
          <cell r="P71" t="str">
            <v>Ne</v>
          </cell>
        </row>
        <row r="72">
          <cell r="A72" t="str">
            <v>03_16_063</v>
          </cell>
          <cell r="B72" t="str">
            <v>Podpora procesu plánování sociálních služeb na obecní úrovni</v>
          </cell>
          <cell r="C72" t="str">
            <v>PO2</v>
          </cell>
          <cell r="D72" t="str">
            <v>IP2.2</v>
          </cell>
          <cell r="E72" t="str">
            <v>Kolová</v>
          </cell>
          <cell r="F72" t="str">
            <v>Jednokolové hodnocení</v>
          </cell>
          <cell r="G72">
            <v>42657</v>
          </cell>
          <cell r="H72">
            <v>42675.166666666664</v>
          </cell>
          <cell r="I72">
            <v>42766.5</v>
          </cell>
          <cell r="J72">
            <v>200000000</v>
          </cell>
          <cell r="K72" t="str">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ell>
          <cell r="L72"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72" t="str">
            <v>ČR bez hl. m. Prahy</v>
          </cell>
          <cell r="N72" t="str">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ell>
          <cell r="O72" t="str">
            <v>Ne</v>
          </cell>
          <cell r="P72" t="str">
            <v>Ne</v>
          </cell>
        </row>
        <row r="73">
          <cell r="A73" t="str">
            <v>03_16_064</v>
          </cell>
          <cell r="B73" t="str">
            <v>Podpora aktivit a programů v rámci sociálního  začleňování (2. výzva)</v>
          </cell>
          <cell r="C73" t="str">
            <v>PO2</v>
          </cell>
          <cell r="D73" t="str">
            <v>IP2.1</v>
          </cell>
          <cell r="E73" t="str">
            <v>Kolová</v>
          </cell>
          <cell r="F73" t="str">
            <v>Jednokolové hodnocení</v>
          </cell>
          <cell r="G73">
            <v>42668</v>
          </cell>
          <cell r="H73">
            <v>42669.25</v>
          </cell>
          <cell r="I73">
            <v>42739.5</v>
          </cell>
          <cell r="J73">
            <v>400000000</v>
          </cell>
          <cell r="K73" t="str">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ell>
          <cell r="L73" t="str">
            <v>Osoby sociálně vyloučené nebo ohrožené sociálním vyloučením uvedené v příloze č. 6 výzvy</v>
          </cell>
          <cell r="M73" t="str">
            <v>celá ČR a EU</v>
          </cell>
          <cell r="N73" t="str">
            <v>NNO, sociální družstva, obce, organizace zřizované obcemi, organizace zřizované kraji, dobrovolné svazky obcí, poskytovatelé soc. služeb.</v>
          </cell>
          <cell r="O73" t="str">
            <v>Ano</v>
          </cell>
          <cell r="P73" t="str">
            <v>Ne</v>
          </cell>
        </row>
        <row r="74">
          <cell r="A74" t="str">
            <v>03_16_065</v>
          </cell>
          <cell r="B74" t="str">
            <v>Podpora ohrožených dětí a rodin a procesů v sociálně -právní ochraně dětí</v>
          </cell>
          <cell r="C74" t="str">
            <v>PO2</v>
          </cell>
          <cell r="D74" t="str">
            <v>IP2.2</v>
          </cell>
          <cell r="E74" t="str">
            <v>Kolová</v>
          </cell>
          <cell r="F74" t="str">
            <v>Jednokolové hodnocení</v>
          </cell>
          <cell r="G74">
            <v>42475</v>
          </cell>
          <cell r="H74">
            <v>42492.166666666664</v>
          </cell>
          <cell r="I74">
            <v>42580.5</v>
          </cell>
          <cell r="J74">
            <v>200000000</v>
          </cell>
          <cell r="K74" t="str">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ell>
          <cell r="L74" t="str">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ell>
          <cell r="M74" t="str">
            <v>ČR mimo HMP</v>
          </cell>
          <cell r="N74" t="str">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ell>
          <cell r="O74" t="str">
            <v>Ne</v>
          </cell>
          <cell r="P74" t="str">
            <v>Ne</v>
          </cell>
        </row>
        <row r="75">
          <cell r="A75" t="str">
            <v>03_16_066</v>
          </cell>
          <cell r="B75" t="str">
            <v>Podpora procesu transformace pobytových služeb a podpora služeb komunitního typu vzniklých po transformaci</v>
          </cell>
          <cell r="C75" t="str">
            <v>PO2</v>
          </cell>
          <cell r="D75" t="str">
            <v>IP2.2</v>
          </cell>
          <cell r="E75" t="str">
            <v>Kolová</v>
          </cell>
          <cell r="F75" t="str">
            <v>Jednokolové hodnocení</v>
          </cell>
          <cell r="G75">
            <v>42814</v>
          </cell>
          <cell r="H75">
            <v>42814.333333333336</v>
          </cell>
          <cell r="I75">
            <v>42886.5</v>
          </cell>
          <cell r="J75">
            <v>100000000</v>
          </cell>
          <cell r="K75" t="str">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ell>
          <cell r="L75" t="str">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ell>
          <cell r="M75" t="str">
            <v>ČR mimo HMP</v>
          </cell>
          <cell r="N75" t="str">
            <v>Kraje, obce a jimi zřizované organizace
Poskytovatelé sociálních služeb
Nestátní neziskové organizace</v>
          </cell>
          <cell r="O75" t="str">
            <v>Ano</v>
          </cell>
          <cell r="P75" t="str">
            <v>Ne</v>
          </cell>
        </row>
        <row r="76">
          <cell r="A76" t="str">
            <v>03_16_067</v>
          </cell>
          <cell r="B76" t="str">
            <v>Podpora sociálního podnikání</v>
          </cell>
          <cell r="C76" t="str">
            <v>PO2</v>
          </cell>
          <cell r="D76" t="str">
            <v>IP2.1</v>
          </cell>
          <cell r="E76" t="str">
            <v>Kolová</v>
          </cell>
          <cell r="F76" t="str">
            <v>Jednokolové hodnocení</v>
          </cell>
          <cell r="G76">
            <v>42521</v>
          </cell>
          <cell r="H76">
            <v>42522.166666666664</v>
          </cell>
          <cell r="I76">
            <v>42643.5</v>
          </cell>
          <cell r="J76">
            <v>100000000</v>
          </cell>
          <cell r="K76" t="str">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ell>
          <cell r="L76" t="str">
            <v>'- Osoby dlouhodobě či opakovaně nezaměstnané
- Osoby se zdravotním postižením
- Osoby v nebo po výkonu trestu
- Osoby opouštějící institucionální zařízení
- Azylanti do 12 měsíců od získání azylu</v>
          </cell>
          <cell r="M76" t="str">
            <v>celá ČR mimo hl.m. Prahy</v>
          </cell>
          <cell r="N76" t="str">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ell>
          <cell r="O76" t="str">
            <v>Ano</v>
          </cell>
          <cell r="P76" t="str">
            <v>Ne</v>
          </cell>
        </row>
        <row r="77">
          <cell r="A77" t="str">
            <v>03_16_068</v>
          </cell>
          <cell r="B77" t="str">
            <v>Podpora zaměstnanosti cílových skupin</v>
          </cell>
          <cell r="C77" t="str">
            <v>PO1</v>
          </cell>
          <cell r="D77" t="str">
            <v>IP1.1</v>
          </cell>
          <cell r="E77" t="str">
            <v>Kolová</v>
          </cell>
          <cell r="F77" t="str">
            <v>Jednokolové hodnocení</v>
          </cell>
          <cell r="G77">
            <v>42704</v>
          </cell>
          <cell r="H77">
            <v>42704.375</v>
          </cell>
          <cell r="I77">
            <v>42809.666666666664</v>
          </cell>
          <cell r="J77">
            <v>300000000</v>
          </cell>
          <cell r="K77"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ell>
          <cell r="L77" t="str">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77" t="str">
            <v>ČR mimo HMP</v>
          </cell>
          <cell r="N77" t="str">
            <v>'-	Vzdělávací a poradenské instituce;
-	Nestátní neziskové organizace s prokazatelnou dobou existence minimálně 1 rok od data vyhlášení výzvy; 
-	Obce dle zákona 128/2000 Sb, o obcích;
-	Dobrovolné svazky obcí dle zákona 128/2000 Sb, o obcích.</v>
          </cell>
          <cell r="O77" t="str">
            <v>Ano</v>
          </cell>
          <cell r="P77" t="str">
            <v>Ne</v>
          </cell>
        </row>
        <row r="78">
          <cell r="A78" t="str">
            <v>03_16_069</v>
          </cell>
          <cell r="B78" t="str">
            <v>Podpora péče o nejmenší děti v mikrojeslích v ČR (mimo hl. m. Prahu)</v>
          </cell>
          <cell r="C78" t="str">
            <v>PO1</v>
          </cell>
          <cell r="D78" t="str">
            <v>IP1.2</v>
          </cell>
          <cell r="E78" t="str">
            <v>Průběžná</v>
          </cell>
          <cell r="F78" t="str">
            <v>Jednokolové hodnocení</v>
          </cell>
          <cell r="G78">
            <v>43472</v>
          </cell>
          <cell r="H78">
            <v>43486.25</v>
          </cell>
          <cell r="I78">
            <v>43538.666666666664</v>
          </cell>
          <cell r="J78">
            <v>250000000</v>
          </cell>
          <cell r="K78"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8" t="str">
            <v>Rodiče s malými dětmi</v>
          </cell>
          <cell r="M78" t="str">
            <v>ČR mimo HMP</v>
          </cell>
          <cell r="N78" t="str">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ell>
          <cell r="O78" t="str">
            <v>Ano</v>
          </cell>
          <cell r="P78" t="str">
            <v>Ne</v>
          </cell>
        </row>
        <row r="79">
          <cell r="A79" t="str">
            <v>03_16_070</v>
          </cell>
          <cell r="B79" t="str">
            <v>Podpora péče o nejmenší děti v mikrojeslích v Praze</v>
          </cell>
          <cell r="C79" t="str">
            <v>PO1</v>
          </cell>
          <cell r="D79" t="str">
            <v>IP1.2</v>
          </cell>
          <cell r="E79" t="str">
            <v>Průběžná</v>
          </cell>
          <cell r="F79" t="str">
            <v>Jednokolové hodnocení</v>
          </cell>
          <cell r="G79">
            <v>43472</v>
          </cell>
          <cell r="H79">
            <v>43486.25</v>
          </cell>
          <cell r="I79">
            <v>43538.666666666664</v>
          </cell>
          <cell r="J79">
            <v>24000000</v>
          </cell>
          <cell r="K79"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9" t="str">
            <v>Rodiče s malými dětmi</v>
          </cell>
          <cell r="M79" t="str">
            <v>Praha</v>
          </cell>
          <cell r="N79" t="str">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ell>
          <cell r="O79" t="str">
            <v>Ano</v>
          </cell>
          <cell r="P79" t="str">
            <v>Ne</v>
          </cell>
        </row>
        <row r="80">
          <cell r="A80" t="str">
            <v>03_16_117</v>
          </cell>
          <cell r="B80" t="str">
            <v>Výzva pro územní samosprávné celky - hl. m. Praha</v>
          </cell>
          <cell r="C80" t="str">
            <v>PO4</v>
          </cell>
          <cell r="D80" t="str">
            <v>IP4.1</v>
          </cell>
          <cell r="E80" t="str">
            <v>Kolová</v>
          </cell>
          <cell r="F80" t="str">
            <v>Jednokolové hodnocení</v>
          </cell>
          <cell r="G80">
            <v>42809</v>
          </cell>
          <cell r="H80">
            <v>42816.375</v>
          </cell>
          <cell r="I80">
            <v>42901.666666666664</v>
          </cell>
          <cell r="J80">
            <v>24000000</v>
          </cell>
          <cell r="K80"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80" t="str">
            <v>'-	Obce a kraje a jejich zaměstnanci
-	Volení zástupci 
-	Veřejnost
Definice jednotlivých cílových skupin je uvedena v příloze č. 1 této výzvy.</v>
          </cell>
          <cell r="M80" t="str">
            <v>Hl.m. Praha</v>
          </cell>
          <cell r="N80" t="str">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ell>
          <cell r="O80" t="str">
            <v>Ne</v>
          </cell>
          <cell r="P80" t="str">
            <v>Ne</v>
          </cell>
        </row>
        <row r="82">
          <cell r="A82" t="str">
            <v>03_16_126</v>
          </cell>
          <cell r="B82" t="str">
            <v>Pilotní ověření péče o nejmenší děti v mikrojeslích v ČR (mimo hl. m. Prahu)</v>
          </cell>
          <cell r="C82" t="str">
            <v>PO1</v>
          </cell>
          <cell r="D82" t="str">
            <v>IP1.2</v>
          </cell>
          <cell r="E82" t="str">
            <v>Kolová</v>
          </cell>
          <cell r="F82" t="str">
            <v>Jednokolové hodnocení</v>
          </cell>
          <cell r="G82">
            <v>42374</v>
          </cell>
          <cell r="H82">
            <v>42506.166666666664</v>
          </cell>
          <cell r="I82">
            <v>42527.999988425923</v>
          </cell>
          <cell r="J82">
            <v>121719996</v>
          </cell>
          <cell r="K82"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ell>
          <cell r="L82" t="str">
            <v>Rodiče s malými dětmi</v>
          </cell>
          <cell r="M82" t="str">
            <v>ČR (mimo hl. m. Prahu)</v>
          </cell>
          <cell r="N82"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2" t="str">
            <v>Ano</v>
          </cell>
          <cell r="P82" t="str">
            <v>Ne</v>
          </cell>
        </row>
        <row r="83">
          <cell r="A83" t="str">
            <v>03_16_127</v>
          </cell>
          <cell r="B83" t="str">
            <v>Pilotní ověření péče o nejmenší děti v mikrojeslích v Praze</v>
          </cell>
          <cell r="C83" t="str">
            <v>PO1</v>
          </cell>
          <cell r="D83" t="str">
            <v>IP1.2</v>
          </cell>
          <cell r="E83" t="str">
            <v>Kolová</v>
          </cell>
          <cell r="F83" t="str">
            <v>Jednokolové hodnocení</v>
          </cell>
          <cell r="G83">
            <v>42374</v>
          </cell>
          <cell r="H83">
            <v>42506.166666666664</v>
          </cell>
          <cell r="I83">
            <v>42527.999988425923</v>
          </cell>
          <cell r="J83">
            <v>40000000</v>
          </cell>
          <cell r="K83"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ell>
          <cell r="L83" t="str">
            <v>Rodiče s malými dětmi</v>
          </cell>
          <cell r="M83" t="str">
            <v>Praha</v>
          </cell>
          <cell r="N83"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3" t="str">
            <v>Ano</v>
          </cell>
          <cell r="P83" t="str">
            <v>Ne</v>
          </cell>
        </row>
        <row r="84">
          <cell r="A84" t="str">
            <v>03_16_128</v>
          </cell>
          <cell r="B84" t="str">
            <v>Pilotní ověření koncepce MPSV v oblasti sociální práce a sociálního bydlení na úrovni obcí</v>
          </cell>
          <cell r="C84" t="str">
            <v>PO2</v>
          </cell>
          <cell r="D84" t="str">
            <v>IP2.2</v>
          </cell>
          <cell r="E84" t="str">
            <v>Průběžná</v>
          </cell>
          <cell r="F84" t="str">
            <v>Jednokolové hodnocení</v>
          </cell>
          <cell r="G84">
            <v>42622</v>
          </cell>
          <cell r="H84">
            <v>42625.166666666664</v>
          </cell>
          <cell r="I84">
            <v>42704.5</v>
          </cell>
          <cell r="J84">
            <v>215700000</v>
          </cell>
          <cell r="K84" t="str">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ell>
          <cell r="L84" t="str">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ell>
          <cell r="M84" t="str">
            <v>ČR mimo HMP</v>
          </cell>
          <cell r="N84" t="str">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ell>
          <cell r="O84" t="str">
            <v>Ne</v>
          </cell>
          <cell r="P84" t="str">
            <v>Ne</v>
          </cell>
        </row>
        <row r="85">
          <cell r="A85" t="str">
            <v>03_16_132</v>
          </cell>
          <cell r="B85" t="str">
            <v>Podpora vzniku a provozu dětských skupin pro podniky a veřejnost mimo hl. m. Prahu</v>
          </cell>
          <cell r="C85" t="str">
            <v>PO1</v>
          </cell>
          <cell r="D85" t="str">
            <v>IP1.2</v>
          </cell>
          <cell r="E85" t="str">
            <v>Průběžná</v>
          </cell>
          <cell r="F85" t="str">
            <v>Jednokolové hodnocení</v>
          </cell>
          <cell r="G85">
            <v>42704</v>
          </cell>
          <cell r="H85">
            <v>42767.333333333336</v>
          </cell>
          <cell r="I85">
            <v>42788.333333333336</v>
          </cell>
          <cell r="J85">
            <v>927879631</v>
          </cell>
          <cell r="K85" t="str">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5" t="str">
            <v>Rodiče s malými dětmi - Rodiče s dětmi mladšími 15 let, včetně osob, které mají děti mladší 15 let svěřeny ve své péči (např. pěstouni).</v>
          </cell>
          <cell r="M85" t="str">
            <v>ČR (mimo hl. m. Prahu)</v>
          </cell>
          <cell r="N85" t="str">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ell>
          <cell r="O85" t="str">
            <v>Ano</v>
          </cell>
          <cell r="P85" t="str">
            <v>Ne</v>
          </cell>
        </row>
        <row r="86">
          <cell r="A86" t="str">
            <v>03_16_134</v>
          </cell>
          <cell r="B86" t="str">
            <v>Podpora sociálního začleňování v Praze</v>
          </cell>
          <cell r="C86" t="str">
            <v>PO2</v>
          </cell>
          <cell r="D86" t="str">
            <v>IP2.1</v>
          </cell>
          <cell r="E86" t="str">
            <v>Kolová</v>
          </cell>
          <cell r="F86" t="str">
            <v>Jednokolové hodnocení</v>
          </cell>
          <cell r="G86">
            <v>42905</v>
          </cell>
          <cell r="H86">
            <v>42997.333333333336</v>
          </cell>
          <cell r="I86">
            <v>43038.5</v>
          </cell>
          <cell r="J86">
            <v>150000000</v>
          </cell>
          <cell r="K86" t="str">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ell>
          <cell r="L86" t="str">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ell>
          <cell r="M86" t="str">
            <v>Hl. město Praha</v>
          </cell>
          <cell r="N86"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ell>
          <cell r="O86" t="str">
            <v>Ne</v>
          </cell>
          <cell r="P86" t="str">
            <v>Ne</v>
          </cell>
        </row>
        <row r="87">
          <cell r="A87" t="str">
            <v>03_17_071</v>
          </cell>
          <cell r="B87" t="str">
            <v>Podpora procesů ve službách a podpora rozvoje sociální práce</v>
          </cell>
          <cell r="C87" t="str">
            <v>PO2</v>
          </cell>
          <cell r="D87" t="str">
            <v>IP2.2</v>
          </cell>
          <cell r="E87" t="str">
            <v>Kolová</v>
          </cell>
          <cell r="F87" t="str">
            <v>Jednokolové hodnocení</v>
          </cell>
          <cell r="G87">
            <v>42853</v>
          </cell>
          <cell r="H87">
            <v>42853.333333333336</v>
          </cell>
          <cell r="I87">
            <v>42947.5</v>
          </cell>
          <cell r="J87">
            <v>250000000</v>
          </cell>
          <cell r="K87" t="str">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ell>
          <cell r="L87"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ell>
          <cell r="M87" t="str">
            <v>ČR mimo HMP</v>
          </cell>
          <cell r="N87" t="str">
            <v>Organizace zřizované kraji 
Obce
Organizace zřizované obcemi
Dobrovolné svazky obcí
Nestátní neziskové organizace
Poskytovatelé sociálních služeb</v>
          </cell>
          <cell r="O87" t="str">
            <v>Ne</v>
          </cell>
          <cell r="P87" t="str">
            <v>Ne</v>
          </cell>
        </row>
        <row r="89">
          <cell r="A89" t="str">
            <v>03_17_073</v>
          </cell>
          <cell r="B89" t="str">
            <v>Podpora vybudování a provozu dětských skupin pro podniky a veřejnost mimo hl. m. Prahu</v>
          </cell>
          <cell r="C89" t="str">
            <v>PO1</v>
          </cell>
          <cell r="D89" t="str">
            <v>IP1.2</v>
          </cell>
          <cell r="E89" t="str">
            <v>Průběžná</v>
          </cell>
          <cell r="F89" t="str">
            <v>Jednokolové hodnocení</v>
          </cell>
          <cell r="G89">
            <v>42979</v>
          </cell>
          <cell r="H89">
            <v>43041.416666666664</v>
          </cell>
          <cell r="I89">
            <v>43062.999988425923</v>
          </cell>
          <cell r="J89">
            <v>1129844630</v>
          </cell>
          <cell r="K89"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9" t="str">
            <v>Rodiče s malými dětmi	Rodiče s dětmi mladšími 15 let, včetně osob, které mají děti mladší 15 let svěřeny ve své péči (např. pěstouni)</v>
          </cell>
          <cell r="M89" t="str">
            <v>celá ČR (mimo Prahu)</v>
          </cell>
          <cell r="N89"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89" t="str">
            <v>Ano</v>
          </cell>
          <cell r="P89" t="str">
            <v>Ne</v>
          </cell>
        </row>
        <row r="90">
          <cell r="A90" t="str">
            <v>03_17_074</v>
          </cell>
          <cell r="B90" t="str">
            <v>Podpora vybudování a provozu dětských skupin pro podniky a veřejnost v hl. m. Praha</v>
          </cell>
          <cell r="C90" t="str">
            <v>PO1</v>
          </cell>
          <cell r="D90" t="str">
            <v>IP1.2</v>
          </cell>
          <cell r="E90" t="str">
            <v>Průběžná</v>
          </cell>
          <cell r="F90" t="str">
            <v>Jednokolové hodnocení</v>
          </cell>
          <cell r="G90">
            <v>42979</v>
          </cell>
          <cell r="H90">
            <v>43041.416666666664</v>
          </cell>
          <cell r="I90">
            <v>43062.999988425923</v>
          </cell>
          <cell r="J90">
            <v>372512276</v>
          </cell>
          <cell r="K90"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90" t="str">
            <v>Rodiče s malými dětmi	Rodiče s dětmi mladšími 15 let, včetně osob, které mají děti mladší 15 let svěřeny ve své péči (např. pěstouni)</v>
          </cell>
          <cell r="M90" t="str">
            <v>Praha</v>
          </cell>
          <cell r="N90" t="str">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90" t="str">
            <v>Ano</v>
          </cell>
          <cell r="P90" t="str">
            <v>Ne</v>
          </cell>
        </row>
        <row r="91">
          <cell r="A91" t="str">
            <v>03_17_075</v>
          </cell>
          <cell r="B91" t="str">
            <v>Podpora zaměstnanosti cílových skupin znevýhodněných na trhu práce</v>
          </cell>
          <cell r="C91" t="str">
            <v>PO1</v>
          </cell>
          <cell r="D91" t="str">
            <v>IP1.1</v>
          </cell>
          <cell r="E91" t="str">
            <v>Kolová</v>
          </cell>
          <cell r="F91" t="str">
            <v>Jednokolové hodnocení</v>
          </cell>
          <cell r="G91">
            <v>43005</v>
          </cell>
          <cell r="H91">
            <v>43005.375</v>
          </cell>
          <cell r="I91">
            <v>43104.5</v>
          </cell>
          <cell r="J91">
            <v>298000000</v>
          </cell>
          <cell r="K91" t="str">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91" t="str">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ell>
          <cell r="M91" t="str">
            <v>ČR mimo hl.m. Prahu</v>
          </cell>
          <cell r="N91" t="str">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ell>
          <cell r="O91" t="str">
            <v>Ano</v>
          </cell>
          <cell r="P91" t="str">
            <v>Ne</v>
          </cell>
        </row>
        <row r="92">
          <cell r="A92" t="str">
            <v>03_17_076</v>
          </cell>
          <cell r="B92" t="str">
            <v>Podpora inovativních služeb pro ohrožené děti a rodiny</v>
          </cell>
          <cell r="C92" t="str">
            <v>PO2</v>
          </cell>
          <cell r="D92" t="str">
            <v>IP2.2</v>
          </cell>
          <cell r="E92" t="str">
            <v>Kolová</v>
          </cell>
          <cell r="F92" t="str">
            <v>Jednokolové hodnocení</v>
          </cell>
          <cell r="G92">
            <v>43405</v>
          </cell>
          <cell r="H92">
            <v>43468.5</v>
          </cell>
          <cell r="I92">
            <v>43539.5</v>
          </cell>
          <cell r="J92">
            <v>160000000</v>
          </cell>
          <cell r="K92" t="str">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ell>
          <cell r="L92" t="str">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ell>
          <cell r="M92" t="str">
            <v>ČR mimo HMP</v>
          </cell>
          <cell r="N92" t="str">
            <v>Kraje, obce a jimi zřizované organizace; NNO</v>
          </cell>
          <cell r="O92" t="str">
            <v>Ne</v>
          </cell>
          <cell r="P92" t="str">
            <v>Ne</v>
          </cell>
        </row>
        <row r="93">
          <cell r="A93" t="str">
            <v>03_17_077</v>
          </cell>
          <cell r="B93" t="str">
            <v>Podpora zařízení péče o děti na 1. stupni základních škol v době mimo školní vyučování mimo hl. město Prahu</v>
          </cell>
          <cell r="C93" t="str">
            <v>PO1</v>
          </cell>
          <cell r="D93" t="str">
            <v>IP1.2</v>
          </cell>
          <cell r="E93" t="str">
            <v>Kolová</v>
          </cell>
          <cell r="F93" t="str">
            <v>Jednokolové hodnocení</v>
          </cell>
          <cell r="G93">
            <v>42884</v>
          </cell>
          <cell r="H93">
            <v>42884.166666666664</v>
          </cell>
          <cell r="I93">
            <v>43007.583333333336</v>
          </cell>
          <cell r="J93">
            <v>265000000</v>
          </cell>
          <cell r="K93"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3" t="str">
            <v>Rodiče s malými dětmi</v>
          </cell>
          <cell r="M93" t="str">
            <v>celá ČR (mimo Prahu)</v>
          </cell>
          <cell r="N93"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3" t="str">
            <v>Ne</v>
          </cell>
          <cell r="P93" t="str">
            <v>Ne</v>
          </cell>
        </row>
        <row r="94">
          <cell r="A94" t="str">
            <v>03_17_078</v>
          </cell>
          <cell r="B94" t="str">
            <v>Podpora zařízení péče o děti na 1. stupni základních škol v době mimo školní vyučování v hl. městě Praze</v>
          </cell>
          <cell r="C94" t="str">
            <v>PO1</v>
          </cell>
          <cell r="D94" t="str">
            <v>IP1.2</v>
          </cell>
          <cell r="E94" t="str">
            <v>Kolová</v>
          </cell>
          <cell r="F94" t="str">
            <v>Jednokolové hodnocení</v>
          </cell>
          <cell r="G94">
            <v>42884</v>
          </cell>
          <cell r="H94">
            <v>42884.166666666664</v>
          </cell>
          <cell r="I94">
            <v>43007.583333333336</v>
          </cell>
          <cell r="J94">
            <v>35000000</v>
          </cell>
          <cell r="K94"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4" t="str">
            <v>Rodiče s malými dětmi</v>
          </cell>
          <cell r="M94" t="str">
            <v>Praha</v>
          </cell>
          <cell r="N94"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4" t="str">
            <v>Ne</v>
          </cell>
          <cell r="P94" t="str">
            <v>Ne</v>
          </cell>
        </row>
        <row r="95">
          <cell r="A95" t="str">
            <v>03_17_079</v>
          </cell>
          <cell r="B95" t="str">
            <v>Age management - chytrá změna v řízení, příležitost k růstu</v>
          </cell>
          <cell r="C95" t="str">
            <v>PO1</v>
          </cell>
          <cell r="D95" t="str">
            <v>IP1.3</v>
          </cell>
          <cell r="E95" t="str">
            <v>Kolová</v>
          </cell>
          <cell r="F95" t="str">
            <v>Jednokolové hodnocení</v>
          </cell>
          <cell r="G95">
            <v>43038</v>
          </cell>
          <cell r="H95">
            <v>43038.333333333336</v>
          </cell>
          <cell r="I95">
            <v>43188.5</v>
          </cell>
          <cell r="J95">
            <v>300000000</v>
          </cell>
          <cell r="K95" t="str">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ell>
          <cell r="L95" t="str">
            <v>a)	Zaměstnavatelé - žadatelé definovaní v bodě 3.3 této výzvy
b)	 Zaměstnanci - osoby, které jsou v pracovně právním nebo obdobném vztahu nebo služebním poměru k organizaci; jedná se o zaměstnance zaměstnavatelů definovaných v bodě a).</v>
          </cell>
          <cell r="M95" t="str">
            <v>Celá ČR mimo HMP</v>
          </cell>
          <cell r="N95" t="str">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O95" t="str">
            <v>Ano</v>
          </cell>
          <cell r="P95" t="str">
            <v>Ne</v>
          </cell>
        </row>
        <row r="96">
          <cell r="A96" t="str">
            <v>03_17_080</v>
          </cell>
          <cell r="B96" t="str">
            <v>Výzva pro územní samosprávné celky (obce, kraje a sdružení a asociace ÚSC)</v>
          </cell>
          <cell r="C96" t="str">
            <v>PO4</v>
          </cell>
          <cell r="D96" t="str">
            <v>IP4.1</v>
          </cell>
          <cell r="E96" t="str">
            <v>Kolová</v>
          </cell>
          <cell r="F96" t="str">
            <v>Jednokolové hodnocení</v>
          </cell>
          <cell r="G96">
            <v>43174</v>
          </cell>
          <cell r="H96">
            <v>43181.375</v>
          </cell>
          <cell r="I96">
            <v>43266.666666666664</v>
          </cell>
          <cell r="J96">
            <v>385000000</v>
          </cell>
          <cell r="K9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96" t="str">
            <v>'- Obce a kraje a jejich zaměstnanci
- Volení zástupci 
- Veřejnost</v>
          </cell>
          <cell r="M96" t="str">
            <v>celá ČR (mimo HMP)</v>
          </cell>
          <cell r="N96" t="str">
            <v>'- Obce, 
- Kraje,
- Asociace a sdružení obcí a krajů,
- Dobrovolné svazky obcí.</v>
          </cell>
          <cell r="O96" t="str">
            <v>Ne</v>
          </cell>
          <cell r="P96" t="str">
            <v>Ne</v>
          </cell>
        </row>
        <row r="97">
          <cell r="A97" t="str">
            <v>03_17_081</v>
          </cell>
          <cell r="B97" t="str">
            <v>Soutežní projekty na podporu rovnosti žen a mužů v ČR mimo hl. města Prahy</v>
          </cell>
          <cell r="C97" t="str">
            <v>PO1</v>
          </cell>
          <cell r="D97" t="str">
            <v>IP1.2</v>
          </cell>
          <cell r="E97" t="str">
            <v>Kolová</v>
          </cell>
          <cell r="F97" t="str">
            <v>Jednokolové hodnocení</v>
          </cell>
          <cell r="G97">
            <v>43497</v>
          </cell>
          <cell r="H97">
            <v>43497.333333333336</v>
          </cell>
          <cell r="I97">
            <v>43553.5</v>
          </cell>
          <cell r="J97">
            <v>240000000</v>
          </cell>
          <cell r="K97" t="str">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ell>
          <cell r="L97" t="str">
            <v>Ženy ohrožené na trhu práce
Rodiče s malými dětmi
Osoby pečující o jiné závislé osoby
Zaměstnanci
Neaktivní osoby
Zaměstnavatelé
Orgány veřejné správy
Vzdělávací a poradenské instituce</v>
          </cell>
          <cell r="M97" t="str">
            <v>ČR mimo HMP</v>
          </cell>
          <cell r="N97" t="str">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ell>
          <cell r="O97" t="str">
            <v>Ne</v>
          </cell>
          <cell r="P97" t="str">
            <v>Ne</v>
          </cell>
        </row>
        <row r="98">
          <cell r="A98" t="str">
            <v>03_17_082</v>
          </cell>
          <cell r="B98" t="str">
            <v>Ověřování nových řešení využitelných ve veřejné sféře</v>
          </cell>
          <cell r="C98" t="str">
            <v>PO3</v>
          </cell>
          <cell r="D98" t="str">
            <v>IP3.1</v>
          </cell>
          <cell r="E98" t="str">
            <v>Průběžná</v>
          </cell>
          <cell r="F98" t="str">
            <v>Dvoukolové hodnocení</v>
          </cell>
          <cell r="G98">
            <v>43093</v>
          </cell>
          <cell r="H98">
            <v>43131.166666666664</v>
          </cell>
          <cell r="I98">
            <v>43815.5</v>
          </cell>
          <cell r="J98">
            <v>200000000</v>
          </cell>
          <cell r="K98" t="str">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ell>
          <cell r="L98"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ell>
          <cell r="M98" t="str">
            <v>celá ČR</v>
          </cell>
          <cell r="N98" t="str">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ell>
          <cell r="O98" t="str">
            <v>Ano</v>
          </cell>
          <cell r="P98" t="str">
            <v>Ne</v>
          </cell>
        </row>
        <row r="99">
          <cell r="A99" t="str">
            <v>03_17_083</v>
          </cell>
          <cell r="B99" t="str">
            <v>Nová řešení pro tíživé sociální problémy</v>
          </cell>
          <cell r="C99" t="str">
            <v>PO3</v>
          </cell>
          <cell r="D99" t="str">
            <v>IP3.1</v>
          </cell>
          <cell r="E99" t="str">
            <v>Průběžná</v>
          </cell>
          <cell r="F99" t="str">
            <v>Dvoukolové hodnocení</v>
          </cell>
          <cell r="G99">
            <v>43404</v>
          </cell>
          <cell r="H99">
            <v>43496.416666666664</v>
          </cell>
          <cell r="I99">
            <v>43738.5</v>
          </cell>
          <cell r="J99">
            <v>100000000</v>
          </cell>
          <cell r="K99" t="str">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ell>
          <cell r="L99" t="str">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ell>
          <cell r="M99" t="str">
            <v>celá ČR</v>
          </cell>
          <cell r="N99" t="str">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ell>
          <cell r="O99" t="str">
            <v>Ano</v>
          </cell>
          <cell r="P99" t="str">
            <v>Ne</v>
          </cell>
        </row>
        <row r="100">
          <cell r="A100" t="str">
            <v>03_17_084</v>
          </cell>
          <cell r="B100" t="str">
            <v>Cílená výzva na regionální projekty paktů zaměstnanosti v partnerství s Úřadem práce ČR II.</v>
          </cell>
          <cell r="C100" t="str">
            <v>PO1</v>
          </cell>
          <cell r="D100" t="str">
            <v>IP1.1</v>
          </cell>
          <cell r="E100" t="str">
            <v>Kolová</v>
          </cell>
          <cell r="F100" t="str">
            <v>Jednokolové hodnocení</v>
          </cell>
          <cell r="G100">
            <v>43108</v>
          </cell>
          <cell r="H100">
            <v>43117.375</v>
          </cell>
          <cell r="I100">
            <v>43213.5</v>
          </cell>
          <cell r="J100">
            <v>130000000</v>
          </cell>
          <cell r="K100" t="str">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100" t="str">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100" t="str">
            <v>ČR mimo HMP</v>
          </cell>
          <cell r="N100"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100" t="str">
            <v>Ano</v>
          </cell>
          <cell r="P100" t="str">
            <v>Ne</v>
          </cell>
        </row>
        <row r="102">
          <cell r="A102" t="str">
            <v>03_17_118</v>
          </cell>
          <cell r="B102" t="str">
            <v>Výzva pro územní samosprávné celky - hl. m. Praha</v>
          </cell>
          <cell r="C102" t="str">
            <v>PO4</v>
          </cell>
          <cell r="D102" t="str">
            <v>IP4.1</v>
          </cell>
          <cell r="E102" t="str">
            <v>Kolová</v>
          </cell>
          <cell r="F102" t="str">
            <v>Jednokolové hodnocení</v>
          </cell>
          <cell r="G102">
            <v>43174</v>
          </cell>
          <cell r="H102">
            <v>43181.375</v>
          </cell>
          <cell r="I102">
            <v>43266.666666666664</v>
          </cell>
          <cell r="J102">
            <v>17500000</v>
          </cell>
          <cell r="K10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102" t="str">
            <v>'- Obce a kraje a jejich zaměstnanci
- Volení zástupci
- Veřejnost</v>
          </cell>
          <cell r="M102" t="str">
            <v>HMP</v>
          </cell>
          <cell r="N102" t="str">
            <v>Hl.m. Praha
Městské části hl.m. Prahy</v>
          </cell>
          <cell r="O102" t="str">
            <v>Ne</v>
          </cell>
          <cell r="P102" t="str">
            <v>Ne</v>
          </cell>
        </row>
        <row r="103">
          <cell r="A103" t="str">
            <v>03_17_129</v>
          </cell>
          <cell r="B103" t="str">
            <v>Podpora sociálního podnikání</v>
          </cell>
          <cell r="C103" t="str">
            <v>PO2</v>
          </cell>
          <cell r="D103" t="str">
            <v>IP2.1</v>
          </cell>
          <cell r="E103" t="str">
            <v>Průběžná</v>
          </cell>
          <cell r="F103" t="str">
            <v>Jednokolové hodnocení</v>
          </cell>
          <cell r="G103">
            <v>42916</v>
          </cell>
          <cell r="H103">
            <v>42916.166666666664</v>
          </cell>
          <cell r="I103">
            <v>43644.5</v>
          </cell>
          <cell r="J103">
            <v>315000000</v>
          </cell>
          <cell r="K103" t="str">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ell>
          <cell r="L103" t="str">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ell>
          <cell r="M103" t="str">
            <v>ČR mimo HMP</v>
          </cell>
          <cell r="N103" t="str">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ell>
          <cell r="O103" t="str">
            <v>Ano</v>
          </cell>
          <cell r="P103" t="str">
            <v>Ne</v>
          </cell>
        </row>
        <row r="104">
          <cell r="A104" t="str">
            <v>03_17_130</v>
          </cell>
          <cell r="B104" t="str">
            <v>Implementace doporučení genderového auditu u zaměstnavatelů mimo Prahu</v>
          </cell>
          <cell r="C104" t="str">
            <v>PO1</v>
          </cell>
          <cell r="D104" t="str">
            <v>IP1.2</v>
          </cell>
          <cell r="E104" t="str">
            <v>Průběžná</v>
          </cell>
          <cell r="F104" t="str">
            <v>Jednokolové hodnocení</v>
          </cell>
          <cell r="G104">
            <v>42844</v>
          </cell>
          <cell r="H104">
            <v>42845.166666666664</v>
          </cell>
          <cell r="I104">
            <v>43455.625</v>
          </cell>
          <cell r="J104">
            <v>180000000</v>
          </cell>
          <cell r="K104" t="str">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ell>
          <cell r="L104" t="str">
            <v>Zaměstnanci
Zaměstnavatelé</v>
          </cell>
          <cell r="M104" t="str">
            <v>ČR (mimo hl. m. Prahu)</v>
          </cell>
          <cell r="N104"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4" t="str">
            <v>Ne</v>
          </cell>
          <cell r="P104" t="str">
            <v>Ne</v>
          </cell>
        </row>
        <row r="105">
          <cell r="A105" t="str">
            <v>03_17_131</v>
          </cell>
          <cell r="B105" t="str">
            <v>Implementace doporučení genderového auditu u zaměstnavatelů v hl. m. Praze</v>
          </cell>
          <cell r="C105" t="str">
            <v>PO1</v>
          </cell>
          <cell r="D105" t="str">
            <v>IP1.2</v>
          </cell>
          <cell r="E105" t="str">
            <v>Průběžná</v>
          </cell>
          <cell r="F105" t="str">
            <v>Jednokolové hodnocení</v>
          </cell>
          <cell r="G105">
            <v>42844</v>
          </cell>
          <cell r="H105">
            <v>42845.166666666664</v>
          </cell>
          <cell r="I105">
            <v>43455.625</v>
          </cell>
          <cell r="J105">
            <v>30000000</v>
          </cell>
          <cell r="K105" t="str">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ell>
          <cell r="L105" t="str">
            <v>Zaměstnavatelé
Zaměstnanci</v>
          </cell>
          <cell r="M105" t="str">
            <v>Praha</v>
          </cell>
          <cell r="N105"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5" t="str">
            <v>Ne</v>
          </cell>
          <cell r="P105" t="str">
            <v>Ne</v>
          </cell>
        </row>
        <row r="108">
          <cell r="A108" t="str">
            <v>03_18_088</v>
          </cell>
          <cell r="B108" t="str">
            <v>Podpora aktivit a programů v rámci sociálního  začleňování (3. výzva)</v>
          </cell>
          <cell r="C108" t="str">
            <v>PO2</v>
          </cell>
          <cell r="D108" t="str">
            <v>IP2.1</v>
          </cell>
          <cell r="E108" t="str">
            <v>Kolová</v>
          </cell>
          <cell r="F108" t="str">
            <v>Jednokolové hodnocení</v>
          </cell>
          <cell r="G108">
            <v>43375</v>
          </cell>
          <cell r="H108">
            <v>43375.166666666664</v>
          </cell>
          <cell r="I108">
            <v>43473.5</v>
          </cell>
          <cell r="J108">
            <v>300000000</v>
          </cell>
          <cell r="K108"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ell>
          <cell r="L108" t="str">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ell>
          <cell r="M108" t="str">
            <v>ČR mimo HMP</v>
          </cell>
          <cell r="N108" t="str">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ell>
          <cell r="O108" t="str">
            <v>Ano</v>
          </cell>
          <cell r="P108" t="str">
            <v>Ne</v>
          </cell>
        </row>
        <row r="109">
          <cell r="A109" t="str">
            <v>03_18_089</v>
          </cell>
          <cell r="B109" t="str">
            <v>Podpora procesu transformace pobytových služeb a podpora služeb komunitního typu vzniklých po transformaci</v>
          </cell>
          <cell r="C109" t="str">
            <v>PO2</v>
          </cell>
          <cell r="D109" t="str">
            <v>IP2.2</v>
          </cell>
          <cell r="E109" t="str">
            <v>Kolová</v>
          </cell>
          <cell r="F109" t="str">
            <v>Jednokolové hodnocení</v>
          </cell>
          <cell r="G109">
            <v>43346</v>
          </cell>
          <cell r="H109">
            <v>43346.333333333336</v>
          </cell>
          <cell r="I109">
            <v>43496.5</v>
          </cell>
          <cell r="J109">
            <v>60000000</v>
          </cell>
          <cell r="K109" t="str">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ell>
          <cell r="L109" t="str">
            <v>Poskytovatelé a zadavatelé sociálních služeb, služeb pro rodiny a děti a dalších služeb na podporu sociálního začleňování, Sociální pracovníci, Pracovníci v sociálních službách.</v>
          </cell>
          <cell r="M109" t="str">
            <v>ČR mimo HMP</v>
          </cell>
          <cell r="N109" t="str">
            <v>Kraje, obce a jimi zřizované organizace, Poskytovatelé sociálních služeb, Nestátní neziskové organizace</v>
          </cell>
          <cell r="O109" t="str">
            <v>Ano</v>
          </cell>
          <cell r="P109" t="str">
            <v>Ne</v>
          </cell>
        </row>
        <row r="110">
          <cell r="A110" t="str">
            <v>03_18_090</v>
          </cell>
          <cell r="B110" t="str">
            <v>Specifická výzva na vybrané cílové skupiny IP 1.1</v>
          </cell>
          <cell r="C110" t="str">
            <v>PO1</v>
          </cell>
          <cell r="D110" t="str">
            <v>IP1.1</v>
          </cell>
          <cell r="E110" t="str">
            <v>Kolová</v>
          </cell>
          <cell r="F110" t="str">
            <v>Jednokolové hodnocení</v>
          </cell>
          <cell r="G110">
            <v>43545</v>
          </cell>
          <cell r="H110">
            <v>43545.375</v>
          </cell>
          <cell r="I110">
            <v>43595.5</v>
          </cell>
          <cell r="J110">
            <v>400000000</v>
          </cell>
          <cell r="K110" t="str">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ell>
          <cell r="L110" t="str">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110" t="str">
            <v>ČR mimo HMP</v>
          </cell>
          <cell r="N110" t="str">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ell>
          <cell r="O110" t="str">
            <v>Ano</v>
          </cell>
          <cell r="P110" t="str">
            <v>Ne</v>
          </cell>
        </row>
        <row r="111">
          <cell r="A111" t="str">
            <v>03_18_091</v>
          </cell>
          <cell r="B111" t="str">
            <v>Iniciativa na podporu zaměstnanosti mládeže pro regiony NUTS II Severozápad a NUTS II Moravskoslezsko - kraje</v>
          </cell>
          <cell r="C111" t="str">
            <v>PO1</v>
          </cell>
          <cell r="D111" t="str">
            <v>IP1.5</v>
          </cell>
          <cell r="E111" t="str">
            <v>Průběžná</v>
          </cell>
          <cell r="F111" t="str">
            <v>Jednokolové hodnocení</v>
          </cell>
          <cell r="G111">
            <v>43033</v>
          </cell>
          <cell r="H111">
            <v>43033.166666666664</v>
          </cell>
          <cell r="I111">
            <v>43190.999988425923</v>
          </cell>
          <cell r="J111">
            <v>70000000</v>
          </cell>
          <cell r="K111"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ell>
          <cell r="L111"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111" t="str">
            <v>NUTS II Severozápad, NUTS II Moravskoslezsko</v>
          </cell>
          <cell r="N111" t="str">
            <v>Kraje - Ústecký kraj, Karlovarský kraj a Moravskoslezský kraj</v>
          </cell>
          <cell r="O111" t="str">
            <v>Ano</v>
          </cell>
          <cell r="P111" t="str">
            <v>Ne</v>
          </cell>
        </row>
        <row r="112">
          <cell r="A112" t="str">
            <v>03_18_092</v>
          </cell>
          <cell r="B112" t="str">
            <v>Výzva pro územní samosprávné celky (obce, kraje a sdružení a asociace ÚSC)</v>
          </cell>
          <cell r="C112" t="str">
            <v>PO4</v>
          </cell>
          <cell r="D112" t="str">
            <v>IP4.1</v>
          </cell>
          <cell r="E112" t="str">
            <v>Kolová</v>
          </cell>
          <cell r="F112" t="str">
            <v>Jednokolové hodnocení</v>
          </cell>
          <cell r="G112">
            <v>43546</v>
          </cell>
          <cell r="H112">
            <v>43553.333333333336</v>
          </cell>
          <cell r="I112">
            <v>43637.666666666664</v>
          </cell>
          <cell r="J112">
            <v>285000000</v>
          </cell>
          <cell r="K11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2" t="str">
            <v>'- Obce a kraje a jejich zaměstnanci
- Volení zástupci 
- Veřejnost
- Dobrovolné svazky obcí a jejich zaměstnanci</v>
          </cell>
          <cell r="M112" t="str">
            <v>celá ČR (mimo Prahu)</v>
          </cell>
          <cell r="N112" t="str">
            <v>'- Obce a kraje
- Asociace a sdružení obcí a krajů
- dobrovolné svazky obcí</v>
          </cell>
          <cell r="O112" t="str">
            <v>Ne</v>
          </cell>
          <cell r="P112" t="str">
            <v>Ne</v>
          </cell>
        </row>
        <row r="114">
          <cell r="A114" t="str">
            <v>03_18_094</v>
          </cell>
          <cell r="B114" t="str">
            <v>Budování kapacit sociálních partnerů II</v>
          </cell>
          <cell r="C114" t="str">
            <v>PO1</v>
          </cell>
          <cell r="D114" t="str">
            <v>IP1.3</v>
          </cell>
          <cell r="E114" t="str">
            <v>Průběžná</v>
          </cell>
          <cell r="F114" t="str">
            <v>Jednokolové hodnocení</v>
          </cell>
          <cell r="G114">
            <v>43297</v>
          </cell>
          <cell r="H114">
            <v>43311.375</v>
          </cell>
          <cell r="I114">
            <v>43454.5</v>
          </cell>
          <cell r="J114">
            <v>241000000</v>
          </cell>
          <cell r="K114" t="str">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ell>
          <cell r="L114"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ell>
          <cell r="M114" t="str">
            <v>Celá ČR včetně hl. města Prahy</v>
          </cell>
          <cell r="N114"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ell>
          <cell r="O114" t="str">
            <v>Ne</v>
          </cell>
          <cell r="P114" t="str">
            <v>Ne</v>
          </cell>
        </row>
        <row r="115">
          <cell r="A115" t="str">
            <v>03_18_095</v>
          </cell>
          <cell r="B115" t="str">
            <v>Výzva na podporu sociálního začleňování v Praze (2.výzva)</v>
          </cell>
          <cell r="C115" t="str">
            <v>PO2</v>
          </cell>
          <cell r="D115" t="str">
            <v>IP2.1</v>
          </cell>
          <cell r="E115" t="str">
            <v>Kolová</v>
          </cell>
          <cell r="F115" t="str">
            <v>Jednokolové hodnocení</v>
          </cell>
          <cell r="G115">
            <v>43405</v>
          </cell>
          <cell r="H115">
            <v>43405.333333333336</v>
          </cell>
          <cell r="I115">
            <v>43524.5</v>
          </cell>
          <cell r="J115">
            <v>220000000</v>
          </cell>
          <cell r="K115"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ell>
          <cell r="L115" t="str">
            <v>NNO, městské části, poskytovatelé soc. služeb, osoby pověřené SPOD a další</v>
          </cell>
          <cell r="M115" t="str">
            <v>HMP</v>
          </cell>
          <cell r="N115" t="str">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ell>
          <cell r="O115" t="str">
            <v>Ne</v>
          </cell>
          <cell r="P115" t="str">
            <v>Ne</v>
          </cell>
        </row>
        <row r="117">
          <cell r="A117" t="str">
            <v>03_18_119</v>
          </cell>
          <cell r="B117" t="str">
            <v>Výzva pro územní samosprávné celky - hl. m. Praha</v>
          </cell>
          <cell r="C117" t="str">
            <v>PO4</v>
          </cell>
          <cell r="D117" t="str">
            <v>IP4.1</v>
          </cell>
          <cell r="E117" t="str">
            <v>Kolová</v>
          </cell>
          <cell r="F117" t="str">
            <v>Jednokolové hodnocení</v>
          </cell>
          <cell r="G117">
            <v>43546</v>
          </cell>
          <cell r="H117">
            <v>43553.333333333336</v>
          </cell>
          <cell r="I117">
            <v>43637.666666666664</v>
          </cell>
          <cell r="J117">
            <v>15000000</v>
          </cell>
          <cell r="K11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7" t="str">
            <v>'- Obce a kraje a jejich zaměstnanci
- Volení zástupci 
- Veřejnost</v>
          </cell>
          <cell r="M117" t="str">
            <v>Praha</v>
          </cell>
          <cell r="N117" t="str">
            <v>Obce 
Kraje</v>
          </cell>
          <cell r="O117" t="str">
            <v>Ne</v>
          </cell>
          <cell r="P117" t="str">
            <v>Ne</v>
          </cell>
        </row>
        <row r="118">
          <cell r="A118" t="str">
            <v>03_18_133</v>
          </cell>
          <cell r="B118" t="str">
            <v>Podpora vzniku a provozu dětských skupin pro podniky - dotace v hl. m. Praze</v>
          </cell>
          <cell r="C118" t="str">
            <v>PO1</v>
          </cell>
          <cell r="D118" t="str">
            <v>IP1.2</v>
          </cell>
          <cell r="E118" t="str">
            <v>Průběžná</v>
          </cell>
          <cell r="F118" t="str">
            <v>Jednokolové hodnocení</v>
          </cell>
          <cell r="G118">
            <v>43633</v>
          </cell>
          <cell r="H118">
            <v>43633.25</v>
          </cell>
          <cell r="I118">
            <v>43698.666666666664</v>
          </cell>
          <cell r="J118">
            <v>87545013</v>
          </cell>
          <cell r="K118" t="str">
            <v>Výzva podporuje vznik a/nebo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Podporována budou zařízení péče o děti pro zaměstnance.
V rámci OPZ lze tedy poskytovat službu péče o dítě v následujícím režimu:
Podniková dětská skupina, zřízená a provozovaná zaměstnavatelem pro své zaměstnance, a příp. zaměstnance partnera.
Dle § 3 odst. 1 zákona č. 247/2014 Sb., o poskytování služby péče o děti v dětské skupině a o změně souvisejících zákonů je provozovatel dětské skupiny zaměstnavatelem rodiče, nebo dle § 3, odst. 3 zákona č. 247/2014 Sb., o poskytování služby péče o děti v dětské skupině a o změně souvisejících zákonů provozovatel může poskytovat službu péče o dítě v dětské skupině rodiči též na základě dohody se zaměstnavatelem tohoto rodiče, a to za podmínek, za kterých poskytuje službu jinému rodiči.
Žadatel uvede v žádosti informaci o plánované délce budování, je-li tato fáze pro projekt relevantní,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
-	Vznik a/nebo provoz dětských skupin dle zákona č. 247/2014Sb., o poskytování služby péče o děti v DS, které by byly provozovány jako veřejné.</v>
          </cell>
          <cell r="L118" t="str">
            <v>Rodiče s malými dětmi</v>
          </cell>
          <cell r="M118" t="str">
            <v>HMP</v>
          </cell>
          <cell r="N118" t="str">
            <v>Žadatel: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(kromě příspěvkových organizací městských částí a hl. města Prahy)
-	vysoké školy 
-	OSS a jimi zřizované příspěvkové organizace 
-	sociální partneři
Definice jednotlivých oprávněných žadatelů je uvedena v příloze č. 1.</v>
          </cell>
          <cell r="O118" t="str">
            <v>Ano</v>
          </cell>
          <cell r="P118" t="str">
            <v>Ne</v>
          </cell>
        </row>
        <row r="119">
          <cell r="A119" t="str">
            <v>03_19_097</v>
          </cell>
          <cell r="B119" t="str">
            <v>Podnikové vzdělávání zaměstnanců II</v>
          </cell>
          <cell r="C119" t="str">
            <v>PO1</v>
          </cell>
          <cell r="D119" t="str">
            <v>IP1.3</v>
          </cell>
          <cell r="E119" t="str">
            <v>Kolová</v>
          </cell>
          <cell r="F119" t="str">
            <v>Jednokolové hodnocení</v>
          </cell>
          <cell r="G119">
            <v>43539</v>
          </cell>
          <cell r="H119">
            <v>43539.333333333336</v>
          </cell>
          <cell r="I119">
            <v>43600.708333333336</v>
          </cell>
          <cell r="J119">
            <v>2250000000</v>
          </cell>
          <cell r="K11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ell>
          <cell r="L119" t="str">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ell>
          <cell r="M119" t="str">
            <v>ČR mimo HMP</v>
          </cell>
          <cell r="N119" t="str">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ell>
          <cell r="O119" t="str">
            <v>Ano</v>
          </cell>
          <cell r="P119" t="str">
            <v>Ne</v>
          </cell>
        </row>
        <row r="120">
          <cell r="A120" t="str">
            <v>03_19_098</v>
          </cell>
          <cell r="B120" t="str">
            <v>Podpora procesů ve službách a podpora rozvoje sociální práce</v>
          </cell>
          <cell r="C120" t="str">
            <v>PO2</v>
          </cell>
          <cell r="D120" t="str">
            <v>IP2.2</v>
          </cell>
          <cell r="E120" t="str">
            <v>Kolová</v>
          </cell>
          <cell r="F120" t="str">
            <v>Jednokolové hodnocení</v>
          </cell>
          <cell r="G120">
            <v>43581</v>
          </cell>
          <cell r="H120">
            <v>43581.5</v>
          </cell>
          <cell r="I120">
            <v>43677.5</v>
          </cell>
          <cell r="J120">
            <v>200000000</v>
          </cell>
          <cell r="K120"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ell>
          <cell r="L120"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0" t="str">
            <v>ČR mimo HMP</v>
          </cell>
          <cell r="N120" t="str">
            <v>Organizace zřizované kraji 
Obce
Organizace zřizované obcemi
Dobrovolné svazky obcí
Nestátní neziskové organizace
Poskytovatelé sociálních služeb</v>
          </cell>
          <cell r="O120" t="str">
            <v>Ne</v>
          </cell>
          <cell r="P120" t="str">
            <v>Ne</v>
          </cell>
        </row>
        <row r="121">
          <cell r="A121" t="str">
            <v>03_19_099</v>
          </cell>
          <cell r="B121" t="str">
            <v>Podpora procesů ve službách a podpora rozvoje sociální práce v Praze</v>
          </cell>
          <cell r="C121" t="str">
            <v>PO2</v>
          </cell>
          <cell r="D121" t="str">
            <v>IP2.2</v>
          </cell>
          <cell r="E121" t="str">
            <v>Kolová</v>
          </cell>
          <cell r="F121" t="str">
            <v>Jednokolové hodnocení</v>
          </cell>
          <cell r="G121">
            <v>43581</v>
          </cell>
          <cell r="H121">
            <v>43581.5</v>
          </cell>
          <cell r="I121">
            <v>43677.5</v>
          </cell>
          <cell r="J121">
            <v>100000000</v>
          </cell>
          <cell r="K121"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ell>
          <cell r="L12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1" t="str">
            <v>HMP</v>
          </cell>
          <cell r="N121" t="str">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ell>
          <cell r="O121" t="str">
            <v>Ne</v>
          </cell>
          <cell r="P121" t="str">
            <v>Ne</v>
          </cell>
        </row>
        <row r="123">
          <cell r="A123" t="str">
            <v>03_19_101</v>
          </cell>
          <cell r="B123" t="str">
            <v>Podpora dětských skupin pro podniky i veřejnost - dotace na provoz mimo Prahu</v>
          </cell>
          <cell r="C123" t="str">
            <v>PO1</v>
          </cell>
          <cell r="D123" t="str">
            <v>IP1.2</v>
          </cell>
          <cell r="E123" t="str">
            <v>Průběžná</v>
          </cell>
          <cell r="F123" t="str">
            <v>Jednokolové hodnocení</v>
          </cell>
          <cell r="G123">
            <v>43500</v>
          </cell>
          <cell r="H123">
            <v>43500.416666666664</v>
          </cell>
          <cell r="I123">
            <v>44377.999305555553</v>
          </cell>
          <cell r="J123">
            <v>2200000000</v>
          </cell>
          <cell r="K123"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3" t="str">
            <v>Rodiče s malými dětmi</v>
          </cell>
          <cell r="M123" t="str">
            <v>celá ČR mimo HMP</v>
          </cell>
          <cell r="N123"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ell>
          <cell r="O123" t="str">
            <v>Ano</v>
          </cell>
          <cell r="P123" t="str">
            <v>Ne</v>
          </cell>
        </row>
        <row r="125">
          <cell r="A125" t="str">
            <v>03_19_103</v>
          </cell>
          <cell r="B125" t="str">
            <v>Podpora dětských skupin pro podniky i veřejnost - dotace na provoz v Praze</v>
          </cell>
          <cell r="C125" t="str">
            <v>PO1</v>
          </cell>
          <cell r="D125" t="str">
            <v>IP1.2</v>
          </cell>
          <cell r="E125" t="str">
            <v>Průběžná</v>
          </cell>
          <cell r="F125" t="str">
            <v>Jednokolové hodnocení</v>
          </cell>
          <cell r="G125">
            <v>43507</v>
          </cell>
          <cell r="H125">
            <v>43507.416666666664</v>
          </cell>
          <cell r="I125">
            <v>44377.999305555553</v>
          </cell>
          <cell r="J125">
            <v>350000000</v>
          </cell>
          <cell r="K12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5" t="str">
            <v>Rodiče s malými dětmi</v>
          </cell>
          <cell r="M125" t="str">
            <v>HMP</v>
          </cell>
          <cell r="N125"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125" t="str">
            <v>Ano</v>
          </cell>
          <cell r="P125" t="str">
            <v>Ne</v>
          </cell>
        </row>
        <row r="127">
          <cell r="A127" t="str">
            <v>03_19_105</v>
          </cell>
          <cell r="B127" t="str">
            <v>Podpora sociálního podnikání v Praze</v>
          </cell>
          <cell r="C127" t="str">
            <v>PO2</v>
          </cell>
          <cell r="D127" t="str">
            <v>IP2.1</v>
          </cell>
          <cell r="E127" t="str">
            <v>Průběžná</v>
          </cell>
          <cell r="F127" t="str">
            <v>Jednokolové hodnocení</v>
          </cell>
          <cell r="G127">
            <v>43556</v>
          </cell>
          <cell r="H127">
            <v>43557.333333333336</v>
          </cell>
          <cell r="I127">
            <v>43644.5</v>
          </cell>
          <cell r="J127">
            <v>50000000</v>
          </cell>
          <cell r="K127" t="str">
            <v>A) Vznik a rozvoj podnikatelských aktivit v oblasti sociálního podnikání - integrační sociální podnik.
B) Vznik a rozvoj podnikatelských aktivit v oblasti sociálního podnikání - environmentální sociální podnik.</v>
          </cell>
          <cell r="L127" t="str">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ell>
          <cell r="M127" t="str">
            <v>HMP</v>
          </cell>
          <cell r="N127" t="str">
            <v>obchodní korporace, nestátní neziskové organizace, OSVČ, sociální podniky</v>
          </cell>
          <cell r="O127" t="str">
            <v>Ano</v>
          </cell>
          <cell r="P127" t="str">
            <v>Ne</v>
          </cell>
        </row>
        <row r="128">
          <cell r="A128" t="str">
            <v>03_19_106</v>
          </cell>
          <cell r="B128" t="str">
            <v>Podpora procesu plánování sociálních služeb na obecní úrovni</v>
          </cell>
          <cell r="C128" t="str">
            <v>PO2</v>
          </cell>
          <cell r="D128" t="str">
            <v>IP2.2</v>
          </cell>
          <cell r="E128" t="str">
            <v>Kolová</v>
          </cell>
          <cell r="F128" t="str">
            <v>Jednokolové hodnocení</v>
          </cell>
          <cell r="G128">
            <v>43581</v>
          </cell>
          <cell r="H128">
            <v>43587.333333333336</v>
          </cell>
          <cell r="I128">
            <v>43677.5</v>
          </cell>
          <cell r="J128">
            <v>50000000</v>
          </cell>
          <cell r="K128" t="str">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ell>
          <cell r="L128"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128" t="str">
            <v>ČR mimo Prahy</v>
          </cell>
          <cell r="N128" t="str">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ell>
          <cell r="O128" t="str">
            <v>Ne</v>
          </cell>
          <cell r="P128" t="str">
            <v>Ne</v>
          </cell>
        </row>
        <row r="129">
          <cell r="A129" t="str">
            <v>03_19_107</v>
          </cell>
          <cell r="B129" t="str">
            <v>Podpora zařízení péče o děti na 1. stupni základních škol v době mimo školní vyučování mimo hl. město Prahu</v>
          </cell>
          <cell r="C129" t="str">
            <v>PO1</v>
          </cell>
          <cell r="D129" t="str">
            <v>IP1.2</v>
          </cell>
          <cell r="E129" t="str">
            <v>Kolová</v>
          </cell>
          <cell r="F129" t="str">
            <v>Jednokolové hodnocení</v>
          </cell>
          <cell r="G129">
            <v>43837</v>
          </cell>
          <cell r="H129">
            <v>43837.25</v>
          </cell>
          <cell r="I129">
            <v>43900.583333333336</v>
          </cell>
          <cell r="J129">
            <v>200000000</v>
          </cell>
          <cell r="K129" t="str">
            <v>Výzva podporuje zařízení péče o děti na 1. stupni základních škol (A. Zařízení péče o dětí 1. stupně základní školy, B. Příměstský tábor/Pobytový tábor v době školních prázdnin, 
C. Doprovod dětí, D. Společná doprava dětí)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(využitím nabídky spontánních činností např. různorodé hry uvnitř nebo venku) v době, kdy jsou rodiče v zaměstnání, nikoliv na mimoškolní vzdělávací aktivity. Projekty nesmí obsahovat výuku a doučování školních předmětů včetně cizích jazyků, ani nahrazovat zájmové či sportovní kroužky tj. projekt nesmí být jednostranně zaměřen. Podporované aktivity v rámci této výzvy a podmínky jejich realizace jsou následující:
S ohledem na charakter realizovaných aktivit, tj. také typ zařízení, počet dětí apod. je nezbytné dodržet stávající platnou legislativu. Je nezbytné splnit podmínky v oblasti ochrany veřejného zdraví a legislativy v oblasti stravování, potravinového práva a v oblasti pracovně právní. Zejména se jedná o zákon č. 258/2000 Sb., o ochraně veřejného zdraví a o změně některých souvisejících zákonů, ve znění pozdějších předpisů a Nařízení Evropského parlamentu a Rady (ES) č. 178/2002 ze dne 28. ledna 2002, kterým se stanoví obecné zásady a požadavky potravinového práva, zřizuje se Evropský úřad pro bezpečnost potravin a stanoví postupy týkající se bezpečnosti potravin a Nařízení Evropského parlamentu a Rady (ES) č. 852/2004 ze dne 29. dubna 2004 o hygieně potravin, a souvisejících předpisů. Současně se jedná také o  nařízení vlády č. 361/2007 Sb.
Více informací viz text výzvy.</v>
          </cell>
          <cell r="L129" t="str">
            <v>Rodiče s malými dětmi</v>
          </cell>
          <cell r="M129" t="str">
            <v>celá ČR (mimo Prahu)</v>
          </cell>
          <cell r="N129" t="str">
            <v>'- školy a školská zařízení (v rámci doplňkových činností)
- obchodní korporace
- státní podnik
- NNO
- OSVČ
- kraje 
- organizace zřizované kraji 
- obce 
- organizace zřizované obcemi 
- dobrovolné svazky obcí</v>
          </cell>
          <cell r="O129" t="str">
            <v>Ne</v>
          </cell>
          <cell r="P129" t="str">
            <v>Ne</v>
          </cell>
        </row>
        <row r="130">
          <cell r="A130" t="str">
            <v>03_19_108</v>
          </cell>
          <cell r="B130" t="str">
            <v>Podpora programu Housing First (Bydlení především)</v>
          </cell>
          <cell r="C130" t="str">
            <v>PO2</v>
          </cell>
          <cell r="D130" t="str">
            <v>IP2.2</v>
          </cell>
          <cell r="E130" t="str">
            <v>Průběžná</v>
          </cell>
          <cell r="F130" t="str">
            <v>Jednokolové hodnocení</v>
          </cell>
          <cell r="G130">
            <v>43437</v>
          </cell>
          <cell r="H130">
            <v>43469.333333333336</v>
          </cell>
          <cell r="I130">
            <v>43769.5</v>
          </cell>
          <cell r="J130">
            <v>150000000</v>
          </cell>
          <cell r="K130" t="str">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ell>
          <cell r="L130" t="str">
            <v>Bezdomovci a osoby žijící v nevyhovujícím nebo nejistém ubytování
Pracovníci v sociálních službách
Sociální pracovníci</v>
          </cell>
          <cell r="M130" t="str">
            <v>ČR mimo HMP</v>
          </cell>
          <cell r="N130" t="str">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ell>
          <cell r="O130" t="str">
            <v>Ne</v>
          </cell>
          <cell r="P130" t="str">
            <v>Ne</v>
          </cell>
        </row>
        <row r="131">
          <cell r="A131" t="str">
            <v>03_19_109</v>
          </cell>
          <cell r="B131" t="str">
            <v>Výzva pro ÚSC (obce, kraje, sdružení, asociace a svazy)</v>
          </cell>
          <cell r="C131" t="str">
            <v>PO4</v>
          </cell>
          <cell r="D131" t="str">
            <v>IP4.1</v>
          </cell>
          <cell r="E131" t="str">
            <v>Kolová</v>
          </cell>
          <cell r="F131" t="str">
            <v>Jednokolové hodnocení</v>
          </cell>
          <cell r="G131">
            <v>43906</v>
          </cell>
          <cell r="H131">
            <v>43913</v>
          </cell>
          <cell r="I131">
            <v>43998</v>
          </cell>
          <cell r="J131">
            <v>285000000</v>
          </cell>
          <cell r="K131" t="str">
            <v>Projekty by měly územním samosprávným celkům pomoct připravit se na inovace ve veřejné správě spojené s realizací reforem obsažených ve Strategickém rámci rozvoje veřejné správy České republiky pro období 2014 - 2020.</v>
          </cell>
          <cell r="L131" t="str">
            <v>'- Obce a kraje a jejich zaměstnanci
- Volení zástupci 
- Veřejnost
- Dobrovolné svazky obcí a jejich zaměstnanci</v>
          </cell>
          <cell r="M131" t="str">
            <v>celá ČR (mimo Prahu)</v>
          </cell>
          <cell r="N131" t="str">
            <v>'- Obce a kraje
- Asociace a sdružení obcí a krajů
- Dobrovolné svazky obcí</v>
          </cell>
          <cell r="O131" t="str">
            <v>Ne</v>
          </cell>
          <cell r="P131" t="str">
            <v>Ne</v>
          </cell>
        </row>
        <row r="132">
          <cell r="A132" t="str">
            <v>03_19_110</v>
          </cell>
          <cell r="B132" t="str">
            <v>Vzdělávání - společná cesta k rozvoji II!</v>
          </cell>
          <cell r="C132" t="str">
            <v>PO1</v>
          </cell>
          <cell r="D132" t="str">
            <v>IP1.3</v>
          </cell>
          <cell r="E132" t="str">
            <v>Průběžná</v>
          </cell>
          <cell r="F132" t="str">
            <v>Jednokolové hodnocení</v>
          </cell>
          <cell r="G132">
            <v>43475</v>
          </cell>
          <cell r="H132">
            <v>43482.25</v>
          </cell>
          <cell r="I132">
            <v>43507.333333333336</v>
          </cell>
          <cell r="J132">
            <v>1500000000</v>
          </cell>
          <cell r="K13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ell>
          <cell r="L132" t="str">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ell>
          <cell r="M132" t="str">
            <v>ČR mimo HMP</v>
          </cell>
          <cell r="N132" t="str">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ell>
          <cell r="O132" t="str">
            <v>Ano</v>
          </cell>
          <cell r="P132" t="str">
            <v>Ne</v>
          </cell>
        </row>
        <row r="133">
          <cell r="A133" t="str">
            <v>03_19_111</v>
          </cell>
          <cell r="B133" t="str">
            <v>Podpora vzniku a provozu dětských skupin pro podniky i veřejnost - dotace mimo Prahu</v>
          </cell>
          <cell r="C133" t="str">
            <v>PO1</v>
          </cell>
          <cell r="D133" t="str">
            <v>IP1.2</v>
          </cell>
          <cell r="E133" t="str">
            <v>Průběžná</v>
          </cell>
          <cell r="F133" t="str">
            <v>Jednokolové hodnocení</v>
          </cell>
          <cell r="G133">
            <v>43626</v>
          </cell>
          <cell r="H133">
            <v>43626.25</v>
          </cell>
          <cell r="I133">
            <v>43692.666666666664</v>
          </cell>
          <cell r="J133">
            <v>759894390</v>
          </cell>
          <cell r="K133" t="str">
            <v>Výzva podporuje:
i.	provoz dětských skupin dle zákona č. 247/2014 Sb., o poskytování služby péče o děti v dětské skupině za účelem zapojení rodičů do pracovního procesu,
ii.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dětské skupiny v následujících režimech:
A.	Dětská skupina pro veřejnost - provozovatel dětské skupiny není povinen být zaměstnavatelem rodiče nebo jiné osoby, pečující o dítě.
Případné změny adresy místa realizace budou projektům v dílčí alokaci A povolovány pouze v katastrálním území partnerské obce, která byla uvedena v žádosti o podporu. Změna partnerské obce nebude umožněna.
B.	Podniková dětská skupina - podniková dětská skupina, zřízená a provozovaná zaměstnavatelem pro své zaměstnance, a příp. zaměstnance partnera
Pro režimy A i B:
Žadatel uvede v žádosti o podporu informaci o plánované délce budování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(platí pro režimy A i B):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v>
          </cell>
          <cell r="L133" t="str">
            <v>Rodiče s malými dětmi</v>
          </cell>
          <cell r="M133" t="str">
            <v>ČR mimo HMP</v>
          </cell>
          <cell r="N133"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
Upřesnění oprávněných žadatelů o podporu v režimu A -  dětská skupina pro veřejnost:
-	Oprávněný žadatel o podporu dětské skupiny pro veřejnost (vyjma obce) je pouze ten, který uzavřel partnerství (bez finančního příspěvku)  s místně příslušnou obcí k místu realizace (tj. umístění dětské skupiny), a tuto skutečnost doloží Prohlášením o partnerství společně s žádostí o podporu, které je povinnou přílohou žádosti o podporu v režimu A: dětská skupina pro veřejnost, a které musí být podepsáno statutárním zástupcem příslušné obce, a to nejdříve v den vyhlášení této výzvy. 
-	Dokument Prohlášení o partnerství je povinnou přílohou žádosti o podporu, kterou je bezpodmínečně nutné doložit s prvním podáním žádosti o podporu. Pozdější doložení nebude umožněno, a žádosti, které nebudou obsahovat řádně uzavřené a doložené partnerství dle požadavků této výzvy (viz výše - nutnost podpisu statutárním zástupcem nejdříve v den vyhlášení výzvy) bude vyřazena. 
-	Žadatelé žádající o podporu v rámci dílčí alokace A mohou podat pouze jednu žádost o podporu. Všechny ostatní případné žádosti daného žadatele s pozdějším datem předložení budou vyřazeny ve fázi hodnocení přijatelnosti a formálních náležitostí.
Vzor Prohlášení o partnerství je uveden v příloze č. 4.</v>
          </cell>
          <cell r="O133" t="str">
            <v>Ano</v>
          </cell>
          <cell r="P133" t="str">
            <v>Ne</v>
          </cell>
        </row>
        <row r="134">
          <cell r="A134" t="str">
            <v>03_19_112</v>
          </cell>
          <cell r="B134" t="str">
            <v>Podpora dětských skupin registrovaných v evidenci poskytovatelů služby péče o dítě v dětské skupině - dotace na provoz mimo Prahu</v>
          </cell>
          <cell r="C134" t="str">
            <v>PO1</v>
          </cell>
          <cell r="D134" t="str">
            <v>IP1.2</v>
          </cell>
          <cell r="E134" t="str">
            <v>Průběžná</v>
          </cell>
          <cell r="F134" t="str">
            <v>Jednokolové hodnocení</v>
          </cell>
          <cell r="G134">
            <v>43529</v>
          </cell>
          <cell r="H134">
            <v>43529.416666666664</v>
          </cell>
          <cell r="I134">
            <v>43616.999305555553</v>
          </cell>
          <cell r="J134">
            <v>330000000</v>
          </cell>
          <cell r="K134"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4" t="str">
            <v>Rodiče s malými dětmi</v>
          </cell>
          <cell r="M134" t="str">
            <v>ČR mimo HMP</v>
          </cell>
          <cell r="N134"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4" t="str">
            <v>Ano</v>
          </cell>
          <cell r="P134" t="str">
            <v>Ne</v>
          </cell>
        </row>
        <row r="135">
          <cell r="A135" t="str">
            <v>03_19_113</v>
          </cell>
          <cell r="B135" t="str">
            <v>Podpora dětských skupin registrovaných v evidenci poskytovatelů služby péče o dítě v dětské skupině - dotace na provoz v hl. m. Praze</v>
          </cell>
          <cell r="C135" t="str">
            <v>PO1</v>
          </cell>
          <cell r="D135" t="str">
            <v>IP1.2</v>
          </cell>
          <cell r="E135" t="str">
            <v>Průběžná</v>
          </cell>
          <cell r="F135" t="str">
            <v>Jednokolové hodnocení</v>
          </cell>
          <cell r="G135">
            <v>43536</v>
          </cell>
          <cell r="H135">
            <v>43536.416666666664</v>
          </cell>
          <cell r="I135">
            <v>43616.999305555553</v>
          </cell>
          <cell r="J135">
            <v>350000000</v>
          </cell>
          <cell r="K13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5" t="str">
            <v>Rodiče s malými dětmi</v>
          </cell>
          <cell r="M135" t="str">
            <v>HMP</v>
          </cell>
          <cell r="N135"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5" t="str">
            <v>Ano</v>
          </cell>
          <cell r="P135" t="str">
            <v>Ne</v>
          </cell>
        </row>
        <row r="136">
          <cell r="A136" t="str">
            <v>03_19_120</v>
          </cell>
          <cell r="B136" t="str">
            <v>Výzva pro ÚSC - hl.m.Praha</v>
          </cell>
          <cell r="C136" t="str">
            <v>PO4</v>
          </cell>
          <cell r="D136" t="str">
            <v>IP4.1</v>
          </cell>
          <cell r="E136" t="str">
            <v>Kolová</v>
          </cell>
          <cell r="F136" t="str">
            <v>Jednokolové hodnocení</v>
          </cell>
          <cell r="G136">
            <v>43906</v>
          </cell>
          <cell r="H136">
            <v>43913</v>
          </cell>
          <cell r="I136">
            <v>43998</v>
          </cell>
          <cell r="J136">
            <v>15000000</v>
          </cell>
          <cell r="K136" t="str">
            <v>Projekty by měly územním samosprávným celkům pomoct připravit se na inovace ve veřejné správě spojené s realizací reforem obsažených ve Strategickém rámci rozvoje veřejné správy České republiky pro období 2014 - 2020.</v>
          </cell>
          <cell r="L136" t="str">
            <v>'- Obce a kraje a jejich zaměstnanci
- Volení zástupci 
- Veřejnost</v>
          </cell>
          <cell r="M136" t="str">
            <v>Praha</v>
          </cell>
          <cell r="N136" t="str">
            <v>Hl.m. Praha, Městské části hl.m. Prahy</v>
          </cell>
          <cell r="O136" t="str">
            <v>Ne</v>
          </cell>
          <cell r="P136" t="str">
            <v>Ne</v>
          </cell>
        </row>
        <row r="137">
          <cell r="A137" t="str">
            <v>03_20_114</v>
          </cell>
          <cell r="B137" t="str">
            <v>Podpora specializačního vzdělávání zdravotnických pracovníků</v>
          </cell>
          <cell r="C137" t="str">
            <v>PO2</v>
          </cell>
          <cell r="D137" t="str">
            <v>IP2.2</v>
          </cell>
          <cell r="E137" t="str">
            <v>Průběžná</v>
          </cell>
          <cell r="F137" t="str">
            <v>Jednokolové hodnocení</v>
          </cell>
          <cell r="G137">
            <v>43504</v>
          </cell>
          <cell r="H137">
            <v>43504.333333333336</v>
          </cell>
          <cell r="I137">
            <v>43585.5</v>
          </cell>
          <cell r="J137">
            <v>128400000</v>
          </cell>
          <cell r="K137" t="str">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ell>
          <cell r="L137" t="str">
            <v>Poskytovatelé a zadavatelé zdravotních služeb</v>
          </cell>
          <cell r="M137" t="str">
            <v>celá ČR (včetně HMP)</v>
          </cell>
          <cell r="N137" t="str">
            <v>Institut postgraduálního vzdělávání ve zdravotnictví (IPVZ) 
Definice jednotlivých oprávněných žadatelů:
Institut postgraduálního vzdělávání ve zdravotnictví (IPVZ) - řízená/zřízená příspěvková organizace Ministerstvem zdravotnictví ČR</v>
          </cell>
          <cell r="O137" t="str">
            <v>Ne</v>
          </cell>
          <cell r="P137" t="str">
            <v>Ne</v>
          </cell>
        </row>
        <row r="138">
          <cell r="A138" t="str">
            <v>03_99_041</v>
          </cell>
          <cell r="B138" t="str">
            <v>Budování kapacit nestátních neziskových organizací, zejména v oblasti sociálního začleňování, rovnosti žen a mužů a rovných příležitostí (navazující na výzvu 03_15_041)</v>
          </cell>
          <cell r="C138" t="str">
            <v>PO2</v>
          </cell>
          <cell r="D138" t="str">
            <v>IP2.2</v>
          </cell>
          <cell r="E138" t="str">
            <v>Kolová</v>
          </cell>
          <cell r="F138" t="str">
            <v>Jednokolové hodnocení</v>
          </cell>
          <cell r="G138">
            <v>42327</v>
          </cell>
          <cell r="H138">
            <v>42618</v>
          </cell>
          <cell r="I138">
            <v>42734</v>
          </cell>
          <cell r="J138">
            <v>80000000</v>
          </cell>
          <cell r="K138"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138"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138" t="str">
            <v>celá ČR (včetně HMP)</v>
          </cell>
          <cell r="N138"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138" t="str">
            <v>Ne</v>
          </cell>
          <cell r="P138" t="str">
            <v>Ne</v>
          </cell>
        </row>
      </sheetData>
      <sheetData sheetId="3"/>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25"/>
  <sheetViews>
    <sheetView tabSelected="1" zoomScale="70" zoomScaleNormal="70" workbookViewId="0">
      <pane xSplit="1" ySplit="3" topLeftCell="B53" activePane="bottomRight" state="frozen"/>
      <selection pane="topRight" activeCell="B1" sqref="B1"/>
      <selection pane="bottomLeft" activeCell="A3" sqref="A3"/>
      <selection pane="bottomRight" activeCell="W54" sqref="W54"/>
    </sheetView>
  </sheetViews>
  <sheetFormatPr defaultColWidth="9.140625" defaultRowHeight="200.1" customHeight="1" x14ac:dyDescent="0.25"/>
  <cols>
    <col min="1" max="1" width="8.85546875" style="31" customWidth="1"/>
    <col min="2" max="2" width="19.85546875" style="32" customWidth="1"/>
    <col min="3" max="3" width="8.85546875" style="32" customWidth="1"/>
    <col min="4" max="4" width="10.85546875" style="32" bestFit="1" customWidth="1"/>
    <col min="5" max="5" width="8.85546875" style="32" customWidth="1"/>
    <col min="6" max="6" width="10.85546875" style="32" customWidth="1"/>
    <col min="7" max="9" width="10.85546875" style="33" customWidth="1"/>
    <col min="10" max="10" width="12.5703125" style="34" customWidth="1"/>
    <col min="11" max="11" width="49.85546875" style="32" customWidth="1"/>
    <col min="12" max="12" width="48.140625" style="32" customWidth="1"/>
    <col min="13" max="13" width="12.5703125" style="32" customWidth="1"/>
    <col min="14" max="14" width="49.85546875" style="32" customWidth="1"/>
    <col min="15" max="15" width="13.140625" style="32" customWidth="1"/>
    <col min="16" max="16" width="11.85546875" style="32" customWidth="1"/>
    <col min="17" max="16384" width="9.140625" style="26"/>
  </cols>
  <sheetData>
    <row r="1" spans="1:16" s="8" customFormat="1" ht="25.7" customHeight="1" x14ac:dyDescent="0.25">
      <c r="A1" s="1" t="s">
        <v>0</v>
      </c>
      <c r="B1" s="2"/>
      <c r="C1" s="3" t="s">
        <v>1</v>
      </c>
      <c r="D1" s="4">
        <f ca="1">TODAY()</f>
        <v>43857</v>
      </c>
      <c r="E1" s="5"/>
      <c r="F1" s="5"/>
      <c r="G1" s="6"/>
      <c r="H1" s="6"/>
      <c r="I1" s="6"/>
      <c r="J1" s="7"/>
      <c r="K1" s="5"/>
      <c r="L1" s="5"/>
      <c r="M1" s="5"/>
      <c r="N1" s="5"/>
      <c r="O1" s="5"/>
      <c r="P1" s="5"/>
    </row>
    <row r="2" spans="1:16" s="8" customFormat="1" ht="16.350000000000001" customHeight="1" x14ac:dyDescent="0.25">
      <c r="A2" s="9" t="s">
        <v>2</v>
      </c>
      <c r="B2" s="10"/>
      <c r="C2" s="10"/>
      <c r="D2" s="10"/>
      <c r="E2" s="11"/>
      <c r="F2" s="12" t="s">
        <v>3</v>
      </c>
      <c r="G2" s="13"/>
      <c r="H2" s="13"/>
      <c r="I2" s="13"/>
      <c r="J2" s="14"/>
      <c r="K2" s="15" t="s">
        <v>4</v>
      </c>
      <c r="L2" s="16"/>
      <c r="M2" s="16"/>
      <c r="N2" s="17"/>
      <c r="O2" s="18" t="s">
        <v>5</v>
      </c>
      <c r="P2" s="19"/>
    </row>
    <row r="3" spans="1:16" ht="52.35" customHeight="1" x14ac:dyDescent="0.25">
      <c r="A3" s="20" t="s">
        <v>6</v>
      </c>
      <c r="B3" s="20" t="s">
        <v>7</v>
      </c>
      <c r="C3" s="20" t="s">
        <v>8</v>
      </c>
      <c r="D3" s="20" t="s">
        <v>9</v>
      </c>
      <c r="E3" s="20" t="s">
        <v>10</v>
      </c>
      <c r="F3" s="21" t="s">
        <v>11</v>
      </c>
      <c r="G3" s="22" t="s">
        <v>12</v>
      </c>
      <c r="H3" s="22" t="s">
        <v>13</v>
      </c>
      <c r="I3" s="22" t="s">
        <v>14</v>
      </c>
      <c r="J3" s="23" t="s">
        <v>15</v>
      </c>
      <c r="K3" s="24" t="s">
        <v>16</v>
      </c>
      <c r="L3" s="24" t="s">
        <v>17</v>
      </c>
      <c r="M3" s="24" t="s">
        <v>18</v>
      </c>
      <c r="N3" s="24" t="s">
        <v>19</v>
      </c>
      <c r="O3" s="25" t="s">
        <v>20</v>
      </c>
      <c r="P3" s="25" t="s">
        <v>21</v>
      </c>
    </row>
    <row r="4" spans="1:16" ht="200.1" customHeight="1" x14ac:dyDescent="0.25">
      <c r="A4" s="27" t="str">
        <f>'[1]Všechny výzvy'!A128</f>
        <v>03_19_106</v>
      </c>
      <c r="B4" s="28" t="str">
        <f>'[1]Všechny výzvy'!B128</f>
        <v>Podpora procesu plánování sociálních služeb na obecní úrovni</v>
      </c>
      <c r="C4" s="28" t="str">
        <f>'[1]Všechny výzvy'!C128</f>
        <v>PO2</v>
      </c>
      <c r="D4" s="28" t="str">
        <f>'[1]Všechny výzvy'!D128</f>
        <v>IP2.2</v>
      </c>
      <c r="E4" s="28" t="str">
        <f>'[1]Všechny výzvy'!E128</f>
        <v>Kolová</v>
      </c>
      <c r="F4" s="28" t="str">
        <f>'[1]Všechny výzvy'!F128</f>
        <v>Jednokolové hodnocení</v>
      </c>
      <c r="G4" s="29">
        <f>'[1]Všechny výzvy'!G128</f>
        <v>43581</v>
      </c>
      <c r="H4" s="29">
        <f>'[1]Všechny výzvy'!H128</f>
        <v>43587.333333333336</v>
      </c>
      <c r="I4" s="29">
        <f>'[1]Všechny výzvy'!I128</f>
        <v>43677.5</v>
      </c>
      <c r="J4" s="30">
        <f>'[1]Všechny výzvy'!J128</f>
        <v>50000000</v>
      </c>
      <c r="K4" s="28" t="str">
        <f>'[1]Všechny výzvy'!K128</f>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
      <c r="L4" s="28" t="str">
        <f>'[1]Všechny výzvy'!L128</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4" s="28" t="str">
        <f>'[1]Všechny výzvy'!M128</f>
        <v>ČR mimo Prahy</v>
      </c>
      <c r="N4" s="28" t="str">
        <f>'[1]Všechny výzvy'!N128</f>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
      <c r="O4" s="28" t="str">
        <f>'[1]Všechny výzvy'!O128</f>
        <v>Ne</v>
      </c>
      <c r="P4" s="28" t="str">
        <f>'[1]Všechny výzvy'!P128</f>
        <v>Ne</v>
      </c>
    </row>
    <row r="5" spans="1:16" ht="200.1" customHeight="1" x14ac:dyDescent="0.25">
      <c r="A5" s="27" t="str">
        <f>'[1]Všechny výzvy'!A131</f>
        <v>03_19_109</v>
      </c>
      <c r="B5" s="28" t="str">
        <f>'[1]Všechny výzvy'!B131</f>
        <v>Výzva pro ÚSC (obce, kraje, sdružení, asociace a svazy)</v>
      </c>
      <c r="C5" s="28" t="str">
        <f>'[1]Všechny výzvy'!C131</f>
        <v>PO4</v>
      </c>
      <c r="D5" s="28" t="str">
        <f>'[1]Všechny výzvy'!D131</f>
        <v>IP4.1</v>
      </c>
      <c r="E5" s="28" t="str">
        <f>'[1]Všechny výzvy'!E131</f>
        <v>Kolová</v>
      </c>
      <c r="F5" s="28" t="str">
        <f>'[1]Všechny výzvy'!F131</f>
        <v>Jednokolové hodnocení</v>
      </c>
      <c r="G5" s="29">
        <f>'[1]Všechny výzvy'!G131</f>
        <v>43906</v>
      </c>
      <c r="H5" s="29">
        <f>'[1]Všechny výzvy'!H131</f>
        <v>43913</v>
      </c>
      <c r="I5" s="29">
        <f>'[1]Všechny výzvy'!I131</f>
        <v>43998</v>
      </c>
      <c r="J5" s="30">
        <f>'[1]Všechny výzvy'!J131</f>
        <v>285000000</v>
      </c>
      <c r="K5" s="28" t="str">
        <f>'[1]Všechny výzvy'!K131</f>
        <v>Projekty by měly územním samosprávným celkům pomoct připravit se na inovace ve veřejné správě spojené s realizací reforem obsažených ve Strategickém rámci rozvoje veřejné správy České republiky pro období 2014 - 2020.</v>
      </c>
      <c r="L5" s="28" t="str">
        <f>'[1]Všechny výzvy'!L131</f>
        <v>'- Obce a kraje a jejich zaměstnanci
- Volení zástupci 
- Veřejnost
- Dobrovolné svazky obcí a jejich zaměstnanci</v>
      </c>
      <c r="M5" s="28" t="str">
        <f>'[1]Všechny výzvy'!M131</f>
        <v>celá ČR (mimo Prahu)</v>
      </c>
      <c r="N5" s="28" t="str">
        <f>'[1]Všechny výzvy'!N131</f>
        <v>'- Obce a kraje
- Asociace a sdružení obcí a krajů
- Dobrovolné svazky obcí</v>
      </c>
      <c r="O5" s="28" t="str">
        <f>'[1]Všechny výzvy'!O131</f>
        <v>Ne</v>
      </c>
      <c r="P5" s="28" t="str">
        <f>'[1]Všechny výzvy'!P131</f>
        <v>Ne</v>
      </c>
    </row>
    <row r="6" spans="1:16" ht="200.1" customHeight="1" x14ac:dyDescent="0.25">
      <c r="A6" s="27" t="str">
        <f>'[1]Všechny výzvy'!A136</f>
        <v>03_19_120</v>
      </c>
      <c r="B6" s="28" t="str">
        <f>'[1]Všechny výzvy'!B136</f>
        <v>Výzva pro ÚSC - hl.m.Praha</v>
      </c>
      <c r="C6" s="28" t="str">
        <f>'[1]Všechny výzvy'!C136</f>
        <v>PO4</v>
      </c>
      <c r="D6" s="28" t="str">
        <f>'[1]Všechny výzvy'!D136</f>
        <v>IP4.1</v>
      </c>
      <c r="E6" s="28" t="str">
        <f>'[1]Všechny výzvy'!E136</f>
        <v>Kolová</v>
      </c>
      <c r="F6" s="28" t="str">
        <f>'[1]Všechny výzvy'!F136</f>
        <v>Jednokolové hodnocení</v>
      </c>
      <c r="G6" s="29">
        <f>'[1]Všechny výzvy'!G136</f>
        <v>43906</v>
      </c>
      <c r="H6" s="29">
        <f>'[1]Všechny výzvy'!H136</f>
        <v>43913</v>
      </c>
      <c r="I6" s="29">
        <f>'[1]Všechny výzvy'!I136</f>
        <v>43998</v>
      </c>
      <c r="J6" s="30">
        <f>'[1]Všechny výzvy'!J136</f>
        <v>15000000</v>
      </c>
      <c r="K6" s="28" t="str">
        <f>'[1]Všechny výzvy'!K136</f>
        <v>Projekty by měly územním samosprávným celkům pomoct připravit se na inovace ve veřejné správě spojené s realizací reforem obsažených ve Strategickém rámci rozvoje veřejné správy České republiky pro období 2014 - 2020.</v>
      </c>
      <c r="L6" s="28" t="str">
        <f>'[1]Všechny výzvy'!L136</f>
        <v>'- Obce a kraje a jejich zaměstnanci
- Volení zástupci 
- Veřejnost</v>
      </c>
      <c r="M6" s="28" t="str">
        <f>'[1]Všechny výzvy'!M136</f>
        <v>Praha</v>
      </c>
      <c r="N6" s="28" t="str">
        <f>'[1]Všechny výzvy'!N136</f>
        <v>Hl.m. Praha, Městské části hl.m. Prahy</v>
      </c>
      <c r="O6" s="28" t="str">
        <f>'[1]Všechny výzvy'!O136</f>
        <v>Ne</v>
      </c>
      <c r="P6" s="28" t="str">
        <f>'[1]Všechny výzvy'!P136</f>
        <v>Ne</v>
      </c>
    </row>
    <row r="7" spans="1:16" ht="200.1" customHeight="1" x14ac:dyDescent="0.25">
      <c r="A7" s="27" t="str">
        <f>'[1]Všechny výzvy'!A127</f>
        <v>03_19_105</v>
      </c>
      <c r="B7" s="28" t="str">
        <f>'[1]Všechny výzvy'!B127</f>
        <v>Podpora sociálního podnikání v Praze</v>
      </c>
      <c r="C7" s="28" t="str">
        <f>'[1]Všechny výzvy'!C127</f>
        <v>PO2</v>
      </c>
      <c r="D7" s="28" t="str">
        <f>'[1]Všechny výzvy'!D127</f>
        <v>IP2.1</v>
      </c>
      <c r="E7" s="28" t="str">
        <f>'[1]Všechny výzvy'!E127</f>
        <v>Průběžná</v>
      </c>
      <c r="F7" s="28" t="str">
        <f>'[1]Všechny výzvy'!F127</f>
        <v>Jednokolové hodnocení</v>
      </c>
      <c r="G7" s="29">
        <f>'[1]Všechny výzvy'!G127</f>
        <v>43556</v>
      </c>
      <c r="H7" s="29">
        <f>'[1]Všechny výzvy'!H127</f>
        <v>43557.333333333336</v>
      </c>
      <c r="I7" s="29">
        <f>'[1]Všechny výzvy'!I127</f>
        <v>43644.5</v>
      </c>
      <c r="J7" s="30">
        <f>'[1]Všechny výzvy'!J127</f>
        <v>50000000</v>
      </c>
      <c r="K7" s="28" t="str">
        <f>'[1]Všechny výzvy'!K127</f>
        <v>A) Vznik a rozvoj podnikatelských aktivit v oblasti sociálního podnikání - integrační sociální podnik.
B) Vznik a rozvoj podnikatelských aktivit v oblasti sociálního podnikání - environmentální sociální podnik.</v>
      </c>
      <c r="L7" s="28" t="str">
        <f>'[1]Všechny výzvy'!L127</f>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
      <c r="M7" s="28" t="str">
        <f>'[1]Všechny výzvy'!M127</f>
        <v>HMP</v>
      </c>
      <c r="N7" s="28" t="str">
        <f>'[1]Všechny výzvy'!N127</f>
        <v>obchodní korporace, nestátní neziskové organizace, OSVČ, sociální podniky</v>
      </c>
      <c r="O7" s="28" t="str">
        <f>'[1]Všechny výzvy'!O127</f>
        <v>Ano</v>
      </c>
      <c r="P7" s="28" t="str">
        <f>'[1]Všechny výzvy'!P127</f>
        <v>Ne</v>
      </c>
    </row>
    <row r="8" spans="1:16" ht="200.1" customHeight="1" x14ac:dyDescent="0.25">
      <c r="A8" s="27" t="str">
        <f>'[1]Všechny výzvy'!A129</f>
        <v>03_19_107</v>
      </c>
      <c r="B8" s="28" t="str">
        <f>'[1]Všechny výzvy'!B129</f>
        <v>Podpora zařízení péče o děti na 1. stupni základních škol v době mimo školní vyučování mimo hl. město Prahu</v>
      </c>
      <c r="C8" s="28" t="str">
        <f>'[1]Všechny výzvy'!C129</f>
        <v>PO1</v>
      </c>
      <c r="D8" s="28" t="str">
        <f>'[1]Všechny výzvy'!D129</f>
        <v>IP1.2</v>
      </c>
      <c r="E8" s="28" t="str">
        <f>'[1]Všechny výzvy'!E129</f>
        <v>Kolová</v>
      </c>
      <c r="F8" s="28" t="str">
        <f>'[1]Všechny výzvy'!F129</f>
        <v>Jednokolové hodnocení</v>
      </c>
      <c r="G8" s="29">
        <f>'[1]Všechny výzvy'!G129</f>
        <v>43837</v>
      </c>
      <c r="H8" s="29">
        <f>'[1]Všechny výzvy'!H129</f>
        <v>43837.25</v>
      </c>
      <c r="I8" s="29">
        <f>'[1]Všechny výzvy'!I129</f>
        <v>43900.583333333336</v>
      </c>
      <c r="J8" s="30">
        <f>'[1]Všechny výzvy'!J129</f>
        <v>200000000</v>
      </c>
      <c r="K8" s="28" t="str">
        <f>'[1]Všechny výzvy'!K129</f>
        <v>Výzva podporuje zařízení péče o děti na 1. stupni základních škol (A. Zařízení péče o dětí 1. stupně základní školy, B. Příměstský tábor/Pobytový tábor v době školních prázdnin, 
C. Doprovod dětí, D. Společná doprava dětí)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(využitím nabídky spontánních činností např. různorodé hry uvnitř nebo venku) v době, kdy jsou rodiče v zaměstnání, nikoliv na mimoškolní vzdělávací aktivity. Projekty nesmí obsahovat výuku a doučování školních předmětů včetně cizích jazyků, ani nahrazovat zájmové či sportovní kroužky tj. projekt nesmí být jednostranně zaměřen. Podporované aktivity v rámci této výzvy a podmínky jejich realizace jsou následující:
S ohledem na charakter realizovaných aktivit, tj. také typ zařízení, počet dětí apod. je nezbytné dodržet stávající platnou legislativu. Je nezbytné splnit podmínky v oblasti ochrany veřejného zdraví a legislativy v oblasti stravování, potravinového práva a v oblasti pracovně právní. Zejména se jedná o zákon č. 258/2000 Sb., o ochraně veřejného zdraví a o změně některých souvisejících zákonů, ve znění pozdějších předpisů a Nařízení Evropského parlamentu a Rady (ES) č. 178/2002 ze dne 28. ledna 2002, kterým se stanoví obecné zásady a požadavky potravinového práva, zřizuje se Evropský úřad pro bezpečnost potravin a stanoví postupy týkající se bezpečnosti potravin a Nařízení Evropského parlamentu a Rady (ES) č. 852/2004 ze dne 29. dubna 2004 o hygieně potravin, a souvisejících předpisů. Současně se jedná také o  nařízení vlády č. 361/2007 Sb.
Více informací viz text výzvy.</v>
      </c>
      <c r="L8" s="28" t="str">
        <f>'[1]Všechny výzvy'!L129</f>
        <v>Rodiče s malými dětmi</v>
      </c>
      <c r="M8" s="28" t="str">
        <f>'[1]Všechny výzvy'!M129</f>
        <v>celá ČR (mimo Prahu)</v>
      </c>
      <c r="N8" s="28" t="str">
        <f>'[1]Všechny výzvy'!N129</f>
        <v>'- školy a školská zařízení (v rámci doplňkových činností)
- obchodní korporace
- státní podnik
- NNO
- OSVČ
- kraje 
- organizace zřizované kraji 
- obce 
- organizace zřizované obcemi 
- dobrovolné svazky obcí</v>
      </c>
      <c r="O8" s="28" t="str">
        <f>'[1]Všechny výzvy'!O129</f>
        <v>Ne</v>
      </c>
      <c r="P8" s="28" t="str">
        <f>'[1]Všechny výzvy'!P129</f>
        <v>Ne</v>
      </c>
    </row>
    <row r="9" spans="1:16" ht="200.1" customHeight="1" x14ac:dyDescent="0.25">
      <c r="A9" s="27" t="str">
        <f>'[1]Všechny výzvy'!A118</f>
        <v>03_18_133</v>
      </c>
      <c r="B9" s="28" t="str">
        <f>'[1]Všechny výzvy'!B118</f>
        <v>Podpora vzniku a provozu dětských skupin pro podniky - dotace v hl. m. Praze</v>
      </c>
      <c r="C9" s="28" t="str">
        <f>'[1]Všechny výzvy'!C118</f>
        <v>PO1</v>
      </c>
      <c r="D9" s="28" t="str">
        <f>'[1]Všechny výzvy'!D118</f>
        <v>IP1.2</v>
      </c>
      <c r="E9" s="28" t="str">
        <f>'[1]Všechny výzvy'!E118</f>
        <v>Průběžná</v>
      </c>
      <c r="F9" s="28" t="str">
        <f>'[1]Všechny výzvy'!F118</f>
        <v>Jednokolové hodnocení</v>
      </c>
      <c r="G9" s="29">
        <f>'[1]Všechny výzvy'!G118</f>
        <v>43633</v>
      </c>
      <c r="H9" s="29">
        <f>'[1]Všechny výzvy'!H118</f>
        <v>43633.25</v>
      </c>
      <c r="I9" s="29">
        <f>'[1]Všechny výzvy'!I118</f>
        <v>43698.666666666664</v>
      </c>
      <c r="J9" s="30">
        <f>'[1]Všechny výzvy'!J118</f>
        <v>87545013</v>
      </c>
      <c r="K9" s="28" t="str">
        <f>'[1]Všechny výzvy'!K118</f>
        <v>Výzva podporuje vznik a/nebo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Podporována budou zařízení péče o děti pro zaměstnance.
V rámci OPZ lze tedy poskytovat službu péče o dítě v následujícím režimu:
Podniková dětská skupina, zřízená a provozovaná zaměstnavatelem pro své zaměstnance, a příp. zaměstnance partnera.
Dle § 3 odst. 1 zákona č. 247/2014 Sb., o poskytování služby péče o děti v dětské skupině a o změně souvisejících zákonů je provozovatel dětské skupiny zaměstnavatelem rodiče, nebo dle § 3, odst. 3 zákona č. 247/2014 Sb., o poskytování služby péče o děti v dětské skupině a o změně souvisejících zákonů provozovatel může poskytovat službu péče o dítě v dětské skupině rodiči též na základě dohody se zaměstnavatelem tohoto rodiče, a to za podmínek, za kterých poskytuje službu jinému rodiči.
Žadatel uvede v žádosti informaci o plánované délce budování, je-li tato fáze pro projekt relevantní,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
-	Vznik a/nebo provoz dětských skupin dle zákona č. 247/2014Sb., o poskytování služby péče o děti v DS, které by byly provozovány jako veřejné.</v>
      </c>
      <c r="L9" s="28" t="str">
        <f>'[1]Všechny výzvy'!L118</f>
        <v>Rodiče s malými dětmi</v>
      </c>
      <c r="M9" s="28" t="str">
        <f>'[1]Všechny výzvy'!M118</f>
        <v>HMP</v>
      </c>
      <c r="N9" s="28" t="str">
        <f>'[1]Všechny výzvy'!N118</f>
        <v>Žadatel: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(kromě příspěvkových organizací městských částí a hl. města Prahy)
-	vysoké školy 
-	OSS a jimi zřizované příspěvkové organizace 
-	sociální partneři
Definice jednotlivých oprávněných žadatelů je uvedena v příloze č. 1.</v>
      </c>
      <c r="O9" s="28" t="str">
        <f>'[1]Všechny výzvy'!O118</f>
        <v>Ano</v>
      </c>
      <c r="P9" s="28" t="str">
        <f>'[1]Všechny výzvy'!P118</f>
        <v>Ne</v>
      </c>
    </row>
    <row r="10" spans="1:16" ht="200.1" customHeight="1" x14ac:dyDescent="0.25">
      <c r="A10" s="27" t="str">
        <f>'[1]Všechny výzvy'!A133</f>
        <v>03_19_111</v>
      </c>
      <c r="B10" s="28" t="str">
        <f>'[1]Všechny výzvy'!B133</f>
        <v>Podpora vzniku a provozu dětských skupin pro podniky i veřejnost - dotace mimo Prahu</v>
      </c>
      <c r="C10" s="28" t="str">
        <f>'[1]Všechny výzvy'!C133</f>
        <v>PO1</v>
      </c>
      <c r="D10" s="28" t="str">
        <f>'[1]Všechny výzvy'!D133</f>
        <v>IP1.2</v>
      </c>
      <c r="E10" s="28" t="str">
        <f>'[1]Všechny výzvy'!E133</f>
        <v>Průběžná</v>
      </c>
      <c r="F10" s="28" t="str">
        <f>'[1]Všechny výzvy'!F133</f>
        <v>Jednokolové hodnocení</v>
      </c>
      <c r="G10" s="29">
        <f>'[1]Všechny výzvy'!G133</f>
        <v>43626</v>
      </c>
      <c r="H10" s="29">
        <f>'[1]Všechny výzvy'!H133</f>
        <v>43626.25</v>
      </c>
      <c r="I10" s="29">
        <f>'[1]Všechny výzvy'!I133</f>
        <v>43692.666666666664</v>
      </c>
      <c r="J10" s="30">
        <f>'[1]Všechny výzvy'!J133</f>
        <v>759894390</v>
      </c>
      <c r="K10" s="28" t="str">
        <f>'[1]Všechny výzvy'!K133</f>
        <v>Výzva podporuje:
i.	provoz dětských skupin dle zákona č. 247/2014 Sb., o poskytování služby péče o děti v dětské skupině za účelem zapojení rodičů do pracovního procesu,
ii.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dětské skupiny v následujících režimech:
A.	Dětská skupina pro veřejnost - provozovatel dětské skupiny není povinen být zaměstnavatelem rodiče nebo jiné osoby, pečující o dítě.
Případné změny adresy místa realizace budou projektům v dílčí alokaci A povolovány pouze v katastrálním území partnerské obce, která byla uvedena v žádosti o podporu. Změna partnerské obce nebude umožněna.
B.	Podniková dětská skupina - podniková dětská skupina, zřízená a provozovaná zaměstnavatelem pro své zaměstnance, a příp. zaměstnance partnera
Pro režimy A i B:
Žadatel uvede v žádosti o podporu informaci o plánované délce budování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(platí pro režimy A i B):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v>
      </c>
      <c r="L10" s="28" t="str">
        <f>'[1]Všechny výzvy'!L133</f>
        <v>Rodiče s malými dětmi</v>
      </c>
      <c r="M10" s="28" t="str">
        <f>'[1]Všechny výzvy'!M133</f>
        <v>ČR mimo HMP</v>
      </c>
      <c r="N10" s="28" t="str">
        <f>'[1]Všechny výzvy'!N133</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
Upřesnění oprávněných žadatelů o podporu v režimu A -  dětská skupina pro veřejnost:
-	Oprávněný žadatel o podporu dětské skupiny pro veřejnost (vyjma obce) je pouze ten, který uzavřel partnerství (bez finančního příspěvku)  s místně příslušnou obcí k místu realizace (tj. umístění dětské skupiny), a tuto skutečnost doloží Prohlášením o partnerství společně s žádostí o podporu, které je povinnou přílohou žádosti o podporu v režimu A: dětská skupina pro veřejnost, a které musí být podepsáno statutárním zástupcem příslušné obce, a to nejdříve v den vyhlášení této výzvy. 
-	Dokument Prohlášení o partnerství je povinnou přílohou žádosti o podporu, kterou je bezpodmínečně nutné doložit s prvním podáním žádosti o podporu. Pozdější doložení nebude umožněno, a žádosti, které nebudou obsahovat řádně uzavřené a doložené partnerství dle požadavků této výzvy (viz výše - nutnost podpisu statutárním zástupcem nejdříve v den vyhlášení výzvy) bude vyřazena. 
-	Žadatelé žádající o podporu v rámci dílčí alokace A mohou podat pouze jednu žádost o podporu. Všechny ostatní případné žádosti daného žadatele s pozdějším datem předložení budou vyřazeny ve fázi hodnocení přijatelnosti a formálních náležitostí.
Vzor Prohlášení o partnerství je uveden v příloze č. 4.</v>
      </c>
      <c r="O10" s="28" t="str">
        <f>'[1]Všechny výzvy'!O133</f>
        <v>Ano</v>
      </c>
      <c r="P10" s="28" t="str">
        <f>'[1]Všechny výzvy'!P133</f>
        <v>Ne</v>
      </c>
    </row>
    <row r="11" spans="1:16" ht="200.1" customHeight="1" x14ac:dyDescent="0.25">
      <c r="A11" s="27" t="str">
        <f>'[1]Všechny výzvy'!A120</f>
        <v>03_19_098</v>
      </c>
      <c r="B11" s="28" t="str">
        <f>'[1]Všechny výzvy'!B120</f>
        <v>Podpora procesů ve službách a podpora rozvoje sociální práce</v>
      </c>
      <c r="C11" s="28" t="str">
        <f>'[1]Všechny výzvy'!C120</f>
        <v>PO2</v>
      </c>
      <c r="D11" s="28" t="str">
        <f>'[1]Všechny výzvy'!D120</f>
        <v>IP2.2</v>
      </c>
      <c r="E11" s="28" t="str">
        <f>'[1]Všechny výzvy'!E120</f>
        <v>Kolová</v>
      </c>
      <c r="F11" s="28" t="str">
        <f>'[1]Všechny výzvy'!F120</f>
        <v>Jednokolové hodnocení</v>
      </c>
      <c r="G11" s="29">
        <f>'[1]Všechny výzvy'!G120</f>
        <v>43581</v>
      </c>
      <c r="H11" s="29">
        <f>'[1]Všechny výzvy'!H120</f>
        <v>43581.5</v>
      </c>
      <c r="I11" s="29">
        <f>'[1]Všechny výzvy'!I120</f>
        <v>43677.5</v>
      </c>
      <c r="J11" s="30">
        <f>'[1]Všechny výzvy'!J120</f>
        <v>200000000</v>
      </c>
      <c r="K11" s="28" t="str">
        <f>'[1]Všechny výzvy'!K120</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
      <c r="L11" s="28" t="str">
        <f>'[1]Všechny výzvy'!L120</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1" s="28" t="str">
        <f>'[1]Všechny výzvy'!M120</f>
        <v>ČR mimo HMP</v>
      </c>
      <c r="N11" s="28" t="str">
        <f>'[1]Všechny výzvy'!N120</f>
        <v>Organizace zřizované kraji 
Obce
Organizace zřizované obcemi
Dobrovolné svazky obcí
Nestátní neziskové organizace
Poskytovatelé sociálních služeb</v>
      </c>
      <c r="O11" s="28" t="str">
        <f>'[1]Všechny výzvy'!O120</f>
        <v>Ne</v>
      </c>
      <c r="P11" s="28" t="str">
        <f>'[1]Všechny výzvy'!P120</f>
        <v>Ne</v>
      </c>
    </row>
    <row r="12" spans="1:16" ht="219.6" customHeight="1" x14ac:dyDescent="0.25">
      <c r="A12" s="27" t="str">
        <f>'[1]Všechny výzvy'!A121</f>
        <v>03_19_099</v>
      </c>
      <c r="B12" s="28" t="str">
        <f>'[1]Všechny výzvy'!B121</f>
        <v>Podpora procesů ve službách a podpora rozvoje sociální práce v Praze</v>
      </c>
      <c r="C12" s="28" t="str">
        <f>'[1]Všechny výzvy'!C121</f>
        <v>PO2</v>
      </c>
      <c r="D12" s="28" t="str">
        <f>'[1]Všechny výzvy'!D121</f>
        <v>IP2.2</v>
      </c>
      <c r="E12" s="28" t="str">
        <f>'[1]Všechny výzvy'!E121</f>
        <v>Kolová</v>
      </c>
      <c r="F12" s="28" t="str">
        <f>'[1]Všechny výzvy'!F121</f>
        <v>Jednokolové hodnocení</v>
      </c>
      <c r="G12" s="29">
        <f>'[1]Všechny výzvy'!G121</f>
        <v>43581</v>
      </c>
      <c r="H12" s="29">
        <f>'[1]Všechny výzvy'!H121</f>
        <v>43581.5</v>
      </c>
      <c r="I12" s="29">
        <f>'[1]Všechny výzvy'!I121</f>
        <v>43677.5</v>
      </c>
      <c r="J12" s="30">
        <f>'[1]Všechny výzvy'!J121</f>
        <v>100000000</v>
      </c>
      <c r="K12" s="28" t="str">
        <f>'[1]Všechny výzvy'!K121</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
      <c r="L12" s="28" t="str">
        <f>'[1]Všechny výzvy'!L121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2" s="28" t="str">
        <f>'[1]Všechny výzvy'!M121</f>
        <v>HMP</v>
      </c>
      <c r="N12" s="28" t="str">
        <f>'[1]Všechny výzvy'!N121</f>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
      <c r="O12" s="28" t="str">
        <f>'[1]Všechny výzvy'!O121</f>
        <v>Ne</v>
      </c>
      <c r="P12" s="28" t="str">
        <f>'[1]Všechny výzvy'!P121</f>
        <v>Ne</v>
      </c>
    </row>
    <row r="13" spans="1:16" ht="200.1" customHeight="1" x14ac:dyDescent="0.25">
      <c r="A13" s="27" t="str">
        <f>'[1]Všechny výzvy'!A134</f>
        <v>03_19_112</v>
      </c>
      <c r="B13" s="28" t="str">
        <f>'[1]Všechny výzvy'!B134</f>
        <v>Podpora dětských skupin registrovaných v evidenci poskytovatelů služby péče o dítě v dětské skupině - dotace na provoz mimo Prahu</v>
      </c>
      <c r="C13" s="28" t="str">
        <f>'[1]Všechny výzvy'!C134</f>
        <v>PO1</v>
      </c>
      <c r="D13" s="28" t="str">
        <f>'[1]Všechny výzvy'!D134</f>
        <v>IP1.2</v>
      </c>
      <c r="E13" s="28" t="str">
        <f>'[1]Všechny výzvy'!E134</f>
        <v>Průběžná</v>
      </c>
      <c r="F13" s="28" t="str">
        <f>'[1]Všechny výzvy'!F134</f>
        <v>Jednokolové hodnocení</v>
      </c>
      <c r="G13" s="29">
        <f>'[1]Všechny výzvy'!G134</f>
        <v>43529</v>
      </c>
      <c r="H13" s="29">
        <f>'[1]Všechny výzvy'!H134</f>
        <v>43529.416666666664</v>
      </c>
      <c r="I13" s="29">
        <f>'[1]Všechny výzvy'!I134</f>
        <v>43616.999305555553</v>
      </c>
      <c r="J13" s="30">
        <f>'[1]Všechny výzvy'!J134</f>
        <v>330000000</v>
      </c>
      <c r="K13" s="28" t="str">
        <f>'[1]Všechny výzvy'!K134</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3" s="28" t="str">
        <f>'[1]Všechny výzvy'!L134</f>
        <v>Rodiče s malými dětmi</v>
      </c>
      <c r="M13" s="28" t="str">
        <f>'[1]Všechny výzvy'!M134</f>
        <v>ČR mimo HMP</v>
      </c>
      <c r="N13" s="28" t="str">
        <f>'[1]Všechny výzvy'!N134</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13" s="28" t="str">
        <f>'[1]Všechny výzvy'!O134</f>
        <v>Ano</v>
      </c>
      <c r="P13" s="28" t="str">
        <f>'[1]Všechny výzvy'!P134</f>
        <v>Ne</v>
      </c>
    </row>
    <row r="14" spans="1:16" ht="200.1" customHeight="1" x14ac:dyDescent="0.25">
      <c r="A14" s="27" t="str">
        <f>'[1]Všechny výzvy'!A135</f>
        <v>03_19_113</v>
      </c>
      <c r="B14" s="28" t="str">
        <f>'[1]Všechny výzvy'!B135</f>
        <v>Podpora dětských skupin registrovaných v evidenci poskytovatelů služby péče o dítě v dětské skupině - dotace na provoz v hl. m. Praze</v>
      </c>
      <c r="C14" s="28" t="str">
        <f>'[1]Všechny výzvy'!C135</f>
        <v>PO1</v>
      </c>
      <c r="D14" s="28" t="str">
        <f>'[1]Všechny výzvy'!D135</f>
        <v>IP1.2</v>
      </c>
      <c r="E14" s="28" t="str">
        <f>'[1]Všechny výzvy'!E135</f>
        <v>Průběžná</v>
      </c>
      <c r="F14" s="28" t="str">
        <f>'[1]Všechny výzvy'!F135</f>
        <v>Jednokolové hodnocení</v>
      </c>
      <c r="G14" s="29">
        <f>'[1]Všechny výzvy'!G135</f>
        <v>43536</v>
      </c>
      <c r="H14" s="29">
        <f>'[1]Všechny výzvy'!H135</f>
        <v>43536.416666666664</v>
      </c>
      <c r="I14" s="29">
        <f>'[1]Všechny výzvy'!I135</f>
        <v>43616.999305555553</v>
      </c>
      <c r="J14" s="30">
        <f>'[1]Všechny výzvy'!J135</f>
        <v>350000000</v>
      </c>
      <c r="K14" s="28" t="str">
        <f>'[1]Všechny výzvy'!K135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4" s="28" t="str">
        <f>'[1]Všechny výzvy'!L135</f>
        <v>Rodiče s malými dětmi</v>
      </c>
      <c r="M14" s="28" t="str">
        <f>'[1]Všechny výzvy'!M135</f>
        <v>HMP</v>
      </c>
      <c r="N14" s="28" t="str">
        <f>'[1]Všechny výzvy'!N135</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14" s="28" t="str">
        <f>'[1]Všechny výzvy'!O135</f>
        <v>Ano</v>
      </c>
      <c r="P14" s="28" t="str">
        <f>'[1]Všechny výzvy'!P135</f>
        <v>Ne</v>
      </c>
    </row>
    <row r="15" spans="1:16" ht="200.1" customHeight="1" x14ac:dyDescent="0.25">
      <c r="A15" s="27" t="str">
        <f>'[1]Všechny výzvy'!A110</f>
        <v>03_18_090</v>
      </c>
      <c r="B15" s="28" t="str">
        <f>'[1]Všechny výzvy'!B110</f>
        <v>Specifická výzva na vybrané cílové skupiny IP 1.1</v>
      </c>
      <c r="C15" s="28" t="str">
        <f>'[1]Všechny výzvy'!C110</f>
        <v>PO1</v>
      </c>
      <c r="D15" s="28" t="str">
        <f>'[1]Všechny výzvy'!D110</f>
        <v>IP1.1</v>
      </c>
      <c r="E15" s="28" t="str">
        <f>'[1]Všechny výzvy'!E110</f>
        <v>Kolová</v>
      </c>
      <c r="F15" s="28" t="str">
        <f>'[1]Všechny výzvy'!F110</f>
        <v>Jednokolové hodnocení</v>
      </c>
      <c r="G15" s="29">
        <f>'[1]Všechny výzvy'!G110</f>
        <v>43545</v>
      </c>
      <c r="H15" s="29">
        <f>'[1]Všechny výzvy'!H110</f>
        <v>43545.375</v>
      </c>
      <c r="I15" s="29">
        <f>'[1]Všechny výzvy'!I110</f>
        <v>43595.5</v>
      </c>
      <c r="J15" s="30">
        <f>'[1]Všechny výzvy'!J110</f>
        <v>400000000</v>
      </c>
      <c r="K15" s="28" t="str">
        <f>'[1]Všechny výzvy'!K110</f>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
      <c r="L15" s="28" t="str">
        <f>'[1]Všechny výzvy'!L110</f>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15" s="28" t="str">
        <f>'[1]Všechny výzvy'!M110</f>
        <v>ČR mimo HMP</v>
      </c>
      <c r="N15" s="28" t="str">
        <f>'[1]Všechny výzvy'!N110</f>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
      <c r="O15" s="28" t="str">
        <f>'[1]Všechny výzvy'!O110</f>
        <v>Ano</v>
      </c>
      <c r="P15" s="28" t="str">
        <f>'[1]Všechny výzvy'!P110</f>
        <v>Ne</v>
      </c>
    </row>
    <row r="16" spans="1:16" ht="200.1" customHeight="1" x14ac:dyDescent="0.25">
      <c r="A16" s="27" t="str">
        <f>'[1]Všechny výzvy'!A112</f>
        <v>03_18_092</v>
      </c>
      <c r="B16" s="28" t="str">
        <f>'[1]Všechny výzvy'!B112</f>
        <v>Výzva pro územní samosprávné celky (obce, kraje a sdružení a asociace ÚSC)</v>
      </c>
      <c r="C16" s="28" t="str">
        <f>'[1]Všechny výzvy'!C112</f>
        <v>PO4</v>
      </c>
      <c r="D16" s="28" t="str">
        <f>'[1]Všechny výzvy'!D112</f>
        <v>IP4.1</v>
      </c>
      <c r="E16" s="28" t="str">
        <f>'[1]Všechny výzvy'!E112</f>
        <v>Kolová</v>
      </c>
      <c r="F16" s="28" t="str">
        <f>'[1]Všechny výzvy'!F112</f>
        <v>Jednokolové hodnocení</v>
      </c>
      <c r="G16" s="29">
        <f>'[1]Všechny výzvy'!G112</f>
        <v>43546</v>
      </c>
      <c r="H16" s="29">
        <f>'[1]Všechny výzvy'!H112</f>
        <v>43553.333333333336</v>
      </c>
      <c r="I16" s="29">
        <f>'[1]Všechny výzvy'!I112</f>
        <v>43637.666666666664</v>
      </c>
      <c r="J16" s="30">
        <f>'[1]Všechny výzvy'!J112</f>
        <v>285000000</v>
      </c>
      <c r="K16" s="28" t="str">
        <f>'[1]Všechny výzvy'!K112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16" s="28" t="str">
        <f>'[1]Všechny výzvy'!L112</f>
        <v>'- Obce a kraje a jejich zaměstnanci
- Volení zástupci 
- Veřejnost
- Dobrovolné svazky obcí a jejich zaměstnanci</v>
      </c>
      <c r="M16" s="28" t="str">
        <f>'[1]Všechny výzvy'!M112</f>
        <v>celá ČR (mimo Prahu)</v>
      </c>
      <c r="N16" s="28" t="str">
        <f>'[1]Všechny výzvy'!N112</f>
        <v>'- Obce a kraje
- Asociace a sdružení obcí a krajů
- dobrovolné svazky obcí</v>
      </c>
      <c r="O16" s="28" t="str">
        <f>'[1]Všechny výzvy'!O112</f>
        <v>Ne</v>
      </c>
      <c r="P16" s="28" t="str">
        <f>'[1]Všechny výzvy'!P112</f>
        <v>Ne</v>
      </c>
    </row>
    <row r="17" spans="1:16" ht="200.1" customHeight="1" x14ac:dyDescent="0.25">
      <c r="A17" s="27" t="str">
        <f>'[1]Všechny výzvy'!A117</f>
        <v>03_18_119</v>
      </c>
      <c r="B17" s="28" t="str">
        <f>'[1]Všechny výzvy'!B117</f>
        <v>Výzva pro územní samosprávné celky - hl. m. Praha</v>
      </c>
      <c r="C17" s="28" t="str">
        <f>'[1]Všechny výzvy'!C117</f>
        <v>PO4</v>
      </c>
      <c r="D17" s="28" t="str">
        <f>'[1]Všechny výzvy'!D117</f>
        <v>IP4.1</v>
      </c>
      <c r="E17" s="28" t="str">
        <f>'[1]Všechny výzvy'!E117</f>
        <v>Kolová</v>
      </c>
      <c r="F17" s="28" t="str">
        <f>'[1]Všechny výzvy'!F117</f>
        <v>Jednokolové hodnocení</v>
      </c>
      <c r="G17" s="29">
        <f>'[1]Všechny výzvy'!G117</f>
        <v>43546</v>
      </c>
      <c r="H17" s="29">
        <f>'[1]Všechny výzvy'!H117</f>
        <v>43553.333333333336</v>
      </c>
      <c r="I17" s="29">
        <f>'[1]Všechny výzvy'!I117</f>
        <v>43637.666666666664</v>
      </c>
      <c r="J17" s="30">
        <f>'[1]Všechny výzvy'!J117</f>
        <v>15000000</v>
      </c>
      <c r="K17" s="28" t="str">
        <f>'[1]Všechny výzvy'!K117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17" s="28" t="str">
        <f>'[1]Všechny výzvy'!L117</f>
        <v>'- Obce a kraje a jejich zaměstnanci
- Volení zástupci 
- Veřejnost</v>
      </c>
      <c r="M17" s="28" t="str">
        <f>'[1]Všechny výzvy'!M117</f>
        <v>Praha</v>
      </c>
      <c r="N17" s="28" t="str">
        <f>'[1]Všechny výzvy'!N117</f>
        <v>Obce 
Kraje</v>
      </c>
      <c r="O17" s="28" t="str">
        <f>'[1]Všechny výzvy'!O117</f>
        <v>Ne</v>
      </c>
      <c r="P17" s="28" t="str">
        <f>'[1]Všechny výzvy'!P117</f>
        <v>Ne</v>
      </c>
    </row>
    <row r="18" spans="1:16" ht="200.1" customHeight="1" x14ac:dyDescent="0.25">
      <c r="A18" s="27" t="str">
        <f>'[1]Všechny výzvy'!A119</f>
        <v>03_19_097</v>
      </c>
      <c r="B18" s="28" t="str">
        <f>'[1]Všechny výzvy'!B119</f>
        <v>Podnikové vzdělávání zaměstnanců II</v>
      </c>
      <c r="C18" s="28" t="str">
        <f>'[1]Všechny výzvy'!C119</f>
        <v>PO1</v>
      </c>
      <c r="D18" s="28" t="str">
        <f>'[1]Všechny výzvy'!D119</f>
        <v>IP1.3</v>
      </c>
      <c r="E18" s="28" t="str">
        <f>'[1]Všechny výzvy'!E119</f>
        <v>Kolová</v>
      </c>
      <c r="F18" s="28" t="str">
        <f>'[1]Všechny výzvy'!F119</f>
        <v>Jednokolové hodnocení</v>
      </c>
      <c r="G18" s="29">
        <f>'[1]Všechny výzvy'!G119</f>
        <v>43539</v>
      </c>
      <c r="H18" s="29">
        <f>'[1]Všechny výzvy'!H119</f>
        <v>43539.333333333336</v>
      </c>
      <c r="I18" s="29">
        <f>'[1]Všechny výzvy'!I119</f>
        <v>43600.708333333336</v>
      </c>
      <c r="J18" s="30">
        <f>'[1]Všechny výzvy'!J119</f>
        <v>2250000000</v>
      </c>
      <c r="K18" s="28" t="str">
        <f>'[1]Všechny výzvy'!K119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
      <c r="L18" s="28" t="str">
        <f>'[1]Všechny výzvy'!L119</f>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
      <c r="M18" s="28" t="str">
        <f>'[1]Všechny výzvy'!M119</f>
        <v>ČR mimo HMP</v>
      </c>
      <c r="N18" s="28" t="str">
        <f>'[1]Všechny výzvy'!N119</f>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
      <c r="O18" s="28" t="str">
        <f>'[1]Všechny výzvy'!O119</f>
        <v>Ano</v>
      </c>
      <c r="P18" s="28" t="str">
        <f>'[1]Všechny výzvy'!P119</f>
        <v>Ne</v>
      </c>
    </row>
    <row r="19" spans="1:16" ht="200.1" customHeight="1" x14ac:dyDescent="0.25">
      <c r="A19" s="27" t="str">
        <f>'[1]Všechny výzvy'!A123</f>
        <v>03_19_101</v>
      </c>
      <c r="B19" s="28" t="str">
        <f>'[1]Všechny výzvy'!B123</f>
        <v>Podpora dětských skupin pro podniky i veřejnost - dotace na provoz mimo Prahu</v>
      </c>
      <c r="C19" s="28" t="str">
        <f>'[1]Všechny výzvy'!C123</f>
        <v>PO1</v>
      </c>
      <c r="D19" s="28" t="str">
        <f>'[1]Všechny výzvy'!D123</f>
        <v>IP1.2</v>
      </c>
      <c r="E19" s="28" t="str">
        <f>'[1]Všechny výzvy'!E123</f>
        <v>Průběžná</v>
      </c>
      <c r="F19" s="28" t="str">
        <f>'[1]Všechny výzvy'!F123</f>
        <v>Jednokolové hodnocení</v>
      </c>
      <c r="G19" s="29">
        <f>'[1]Všechny výzvy'!G123</f>
        <v>43500</v>
      </c>
      <c r="H19" s="29">
        <f>'[1]Všechny výzvy'!H123</f>
        <v>43500.416666666664</v>
      </c>
      <c r="I19" s="29">
        <f>'[1]Všechny výzvy'!I123</f>
        <v>44377.999305555553</v>
      </c>
      <c r="J19" s="30">
        <f>'[1]Všechny výzvy'!J123</f>
        <v>2200000000</v>
      </c>
      <c r="K19" s="28" t="str">
        <f>'[1]Všechny výzvy'!K123</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9" s="28" t="str">
        <f>'[1]Všechny výzvy'!L123</f>
        <v>Rodiče s malými dětmi</v>
      </c>
      <c r="M19" s="28" t="str">
        <f>'[1]Všechny výzvy'!M123</f>
        <v>celá ČR mimo HMP</v>
      </c>
      <c r="N19" s="28" t="str">
        <f>'[1]Všechny výzvy'!N123</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
      <c r="O19" s="28" t="str">
        <f>'[1]Všechny výzvy'!O123</f>
        <v>Ano</v>
      </c>
      <c r="P19" s="28" t="str">
        <f>'[1]Všechny výzvy'!P123</f>
        <v>Ne</v>
      </c>
    </row>
    <row r="20" spans="1:16" ht="200.1" customHeight="1" x14ac:dyDescent="0.25">
      <c r="A20" s="27" t="str">
        <f>'[1]Všechny výzvy'!A125</f>
        <v>03_19_103</v>
      </c>
      <c r="B20" s="28" t="str">
        <f>'[1]Všechny výzvy'!B125</f>
        <v>Podpora dětských skupin pro podniky i veřejnost - dotace na provoz v Praze</v>
      </c>
      <c r="C20" s="28" t="str">
        <f>'[1]Všechny výzvy'!C125</f>
        <v>PO1</v>
      </c>
      <c r="D20" s="28" t="str">
        <f>'[1]Všechny výzvy'!D125</f>
        <v>IP1.2</v>
      </c>
      <c r="E20" s="28" t="str">
        <f>'[1]Všechny výzvy'!E125</f>
        <v>Průběžná</v>
      </c>
      <c r="F20" s="28" t="str">
        <f>'[1]Všechny výzvy'!F125</f>
        <v>Jednokolové hodnocení</v>
      </c>
      <c r="G20" s="29">
        <f>'[1]Všechny výzvy'!G125</f>
        <v>43507</v>
      </c>
      <c r="H20" s="29">
        <f>'[1]Všechny výzvy'!H125</f>
        <v>43507.416666666664</v>
      </c>
      <c r="I20" s="29">
        <f>'[1]Všechny výzvy'!I125</f>
        <v>44377.999305555553</v>
      </c>
      <c r="J20" s="30">
        <f>'[1]Všechny výzvy'!J125</f>
        <v>350000000</v>
      </c>
      <c r="K20" s="28" t="str">
        <f>'[1]Všechny výzvy'!K125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0" s="28" t="str">
        <f>'[1]Všechny výzvy'!L125</f>
        <v>Rodiče s malými dětmi</v>
      </c>
      <c r="M20" s="28" t="str">
        <f>'[1]Všechny výzvy'!M125</f>
        <v>HMP</v>
      </c>
      <c r="N20" s="28" t="str">
        <f>'[1]Všechny výzvy'!N125</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20" s="28" t="str">
        <f>'[1]Všechny výzvy'!O125</f>
        <v>Ano</v>
      </c>
      <c r="P20" s="28" t="str">
        <f>'[1]Všechny výzvy'!P125</f>
        <v>Ne</v>
      </c>
    </row>
    <row r="21" spans="1:16" ht="200.1" customHeight="1" x14ac:dyDescent="0.25">
      <c r="A21" s="27" t="str">
        <f>'[1]Všechny výzvy'!A97</f>
        <v>03_17_081</v>
      </c>
      <c r="B21" s="28" t="str">
        <f>'[1]Všechny výzvy'!B97</f>
        <v>Soutežní projekty na podporu rovnosti žen a mužů v ČR mimo hl. města Prahy</v>
      </c>
      <c r="C21" s="28" t="str">
        <f>'[1]Všechny výzvy'!C97</f>
        <v>PO1</v>
      </c>
      <c r="D21" s="28" t="str">
        <f>'[1]Všechny výzvy'!D97</f>
        <v>IP1.2</v>
      </c>
      <c r="E21" s="28" t="str">
        <f>'[1]Všechny výzvy'!E97</f>
        <v>Kolová</v>
      </c>
      <c r="F21" s="28" t="str">
        <f>'[1]Všechny výzvy'!F97</f>
        <v>Jednokolové hodnocení</v>
      </c>
      <c r="G21" s="29">
        <f>'[1]Všechny výzvy'!G97</f>
        <v>43497</v>
      </c>
      <c r="H21" s="29">
        <f>'[1]Všechny výzvy'!H97</f>
        <v>43497.333333333336</v>
      </c>
      <c r="I21" s="29">
        <f>'[1]Všechny výzvy'!I97</f>
        <v>43553.5</v>
      </c>
      <c r="J21" s="30">
        <f>'[1]Všechny výzvy'!J97</f>
        <v>240000000</v>
      </c>
      <c r="K21" s="28" t="str">
        <f>'[1]Všechny výzvy'!K97</f>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
      <c r="L21" s="28" t="str">
        <f>'[1]Všechny výzvy'!L97</f>
        <v>Ženy ohrožené na trhu práce
Rodiče s malými dětmi
Osoby pečující o jiné závislé osoby
Zaměstnanci
Neaktivní osoby
Zaměstnavatelé
Orgány veřejné správy
Vzdělávací a poradenské instituce</v>
      </c>
      <c r="M21" s="28" t="str">
        <f>'[1]Všechny výzvy'!M97</f>
        <v>ČR mimo HMP</v>
      </c>
      <c r="N21" s="28" t="str">
        <f>'[1]Všechny výzvy'!N97</f>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
      <c r="O21" s="28" t="str">
        <f>'[1]Všechny výzvy'!O97</f>
        <v>Ne</v>
      </c>
      <c r="P21" s="28" t="str">
        <f>'[1]Všechny výzvy'!P97</f>
        <v>Ne</v>
      </c>
    </row>
    <row r="22" spans="1:16" ht="200.1" customHeight="1" x14ac:dyDescent="0.25">
      <c r="A22" s="27" t="str">
        <f>'[1]Všechny výzvy'!A132</f>
        <v>03_19_110</v>
      </c>
      <c r="B22" s="28" t="str">
        <f>'[1]Všechny výzvy'!B132</f>
        <v>Vzdělávání - společná cesta k rozvoji II!</v>
      </c>
      <c r="C22" s="28" t="str">
        <f>'[1]Všechny výzvy'!C132</f>
        <v>PO1</v>
      </c>
      <c r="D22" s="28" t="str">
        <f>'[1]Všechny výzvy'!D132</f>
        <v>IP1.3</v>
      </c>
      <c r="E22" s="28" t="str">
        <f>'[1]Všechny výzvy'!E132</f>
        <v>Průběžná</v>
      </c>
      <c r="F22" s="28" t="str">
        <f>'[1]Všechny výzvy'!F132</f>
        <v>Jednokolové hodnocení</v>
      </c>
      <c r="G22" s="29">
        <f>'[1]Všechny výzvy'!G132</f>
        <v>43475</v>
      </c>
      <c r="H22" s="29">
        <f>'[1]Všechny výzvy'!H132</f>
        <v>43482.25</v>
      </c>
      <c r="I22" s="29">
        <f>'[1]Všechny výzvy'!I132</f>
        <v>43507.333333333336</v>
      </c>
      <c r="J22" s="30">
        <f>'[1]Všechny výzvy'!J132</f>
        <v>1500000000</v>
      </c>
      <c r="K22" s="28" t="str">
        <f>'[1]Všechny výzvy'!K132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
      <c r="L22" s="28" t="str">
        <f>'[1]Všechny výzvy'!L132</f>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
      <c r="M22" s="28" t="str">
        <f>'[1]Všechny výzvy'!M132</f>
        <v>ČR mimo HMP</v>
      </c>
      <c r="N22" s="28" t="str">
        <f>'[1]Všechny výzvy'!N132</f>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
      <c r="O22" s="28" t="str">
        <f>'[1]Všechny výzvy'!O132</f>
        <v>Ano</v>
      </c>
      <c r="P22" s="28" t="str">
        <f>'[1]Všechny výzvy'!P132</f>
        <v>Ne</v>
      </c>
    </row>
    <row r="23" spans="1:16" ht="200.1" customHeight="1" x14ac:dyDescent="0.25">
      <c r="A23" s="27" t="str">
        <f>'[1]Všechny výzvy'!A78</f>
        <v>03_16_069</v>
      </c>
      <c r="B23" s="28" t="str">
        <f>'[1]Všechny výzvy'!B78</f>
        <v>Podpora péče o nejmenší děti v mikrojeslích v ČR (mimo hl. m. Prahu)</v>
      </c>
      <c r="C23" s="28" t="str">
        <f>'[1]Všechny výzvy'!C78</f>
        <v>PO1</v>
      </c>
      <c r="D23" s="28" t="str">
        <f>'[1]Všechny výzvy'!D78</f>
        <v>IP1.2</v>
      </c>
      <c r="E23" s="28" t="str">
        <f>'[1]Všechny výzvy'!E78</f>
        <v>Průběžná</v>
      </c>
      <c r="F23" s="28" t="str">
        <f>'[1]Všechny výzvy'!F78</f>
        <v>Jednokolové hodnocení</v>
      </c>
      <c r="G23" s="29">
        <f>'[1]Všechny výzvy'!G78</f>
        <v>43472</v>
      </c>
      <c r="H23" s="29">
        <f>'[1]Všechny výzvy'!H78</f>
        <v>43486.25</v>
      </c>
      <c r="I23" s="29">
        <f>'[1]Všechny výzvy'!I78</f>
        <v>43538.666666666664</v>
      </c>
      <c r="J23" s="30">
        <f>'[1]Všechny výzvy'!J78</f>
        <v>250000000</v>
      </c>
      <c r="K23" s="28" t="str">
        <f>'[1]Všechny výzvy'!K78</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23" s="28" t="str">
        <f>'[1]Všechny výzvy'!L78</f>
        <v>Rodiče s malými dětmi</v>
      </c>
      <c r="M23" s="28" t="str">
        <f>'[1]Všechny výzvy'!M78</f>
        <v>ČR mimo HMP</v>
      </c>
      <c r="N23" s="28" t="str">
        <f>'[1]Všechny výzvy'!N78</f>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
      <c r="O23" s="28" t="str">
        <f>'[1]Všechny výzvy'!O78</f>
        <v>Ano</v>
      </c>
      <c r="P23" s="28" t="str">
        <f>'[1]Všechny výzvy'!P78</f>
        <v>Ne</v>
      </c>
    </row>
    <row r="24" spans="1:16" ht="200.1" customHeight="1" x14ac:dyDescent="0.25">
      <c r="A24" s="27" t="str">
        <f>'[1]Všechny výzvy'!A79</f>
        <v>03_16_070</v>
      </c>
      <c r="B24" s="28" t="str">
        <f>'[1]Všechny výzvy'!B79</f>
        <v>Podpora péče o nejmenší děti v mikrojeslích v Praze</v>
      </c>
      <c r="C24" s="28" t="str">
        <f>'[1]Všechny výzvy'!C79</f>
        <v>PO1</v>
      </c>
      <c r="D24" s="28" t="str">
        <f>'[1]Všechny výzvy'!D79</f>
        <v>IP1.2</v>
      </c>
      <c r="E24" s="28" t="str">
        <f>'[1]Všechny výzvy'!E79</f>
        <v>Průběžná</v>
      </c>
      <c r="F24" s="28" t="str">
        <f>'[1]Všechny výzvy'!F79</f>
        <v>Jednokolové hodnocení</v>
      </c>
      <c r="G24" s="29">
        <f>'[1]Všechny výzvy'!G79</f>
        <v>43472</v>
      </c>
      <c r="H24" s="29">
        <f>'[1]Všechny výzvy'!H79</f>
        <v>43486.25</v>
      </c>
      <c r="I24" s="29">
        <f>'[1]Všechny výzvy'!I79</f>
        <v>43538.666666666664</v>
      </c>
      <c r="J24" s="30">
        <f>'[1]Všechny výzvy'!J79</f>
        <v>24000000</v>
      </c>
      <c r="K24" s="28" t="str">
        <f>'[1]Všechny výzvy'!K79</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24" s="28" t="str">
        <f>'[1]Všechny výzvy'!L79</f>
        <v>Rodiče s malými dětmi</v>
      </c>
      <c r="M24" s="28" t="str">
        <f>'[1]Všechny výzvy'!M79</f>
        <v>Praha</v>
      </c>
      <c r="N24" s="28" t="str">
        <f>'[1]Všechny výzvy'!N79</f>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
      <c r="O24" s="28" t="str">
        <f>'[1]Všechny výzvy'!O79</f>
        <v>Ano</v>
      </c>
      <c r="P24" s="28" t="str">
        <f>'[1]Všechny výzvy'!P79</f>
        <v>Ne</v>
      </c>
    </row>
    <row r="25" spans="1:16" ht="200.1" customHeight="1" x14ac:dyDescent="0.25">
      <c r="A25" s="27" t="str">
        <f>'[1]Všechny výzvy'!A137</f>
        <v>03_20_114</v>
      </c>
      <c r="B25" s="28" t="str">
        <f>'[1]Všechny výzvy'!B137</f>
        <v>Podpora specializačního vzdělávání zdravotnických pracovníků</v>
      </c>
      <c r="C25" s="28" t="str">
        <f>'[1]Všechny výzvy'!C137</f>
        <v>PO2</v>
      </c>
      <c r="D25" s="28" t="str">
        <f>'[1]Všechny výzvy'!D137</f>
        <v>IP2.2</v>
      </c>
      <c r="E25" s="28" t="str">
        <f>'[1]Všechny výzvy'!E137</f>
        <v>Průběžná</v>
      </c>
      <c r="F25" s="28" t="str">
        <f>'[1]Všechny výzvy'!F137</f>
        <v>Jednokolové hodnocení</v>
      </c>
      <c r="G25" s="29">
        <f>'[1]Všechny výzvy'!G137</f>
        <v>43504</v>
      </c>
      <c r="H25" s="29">
        <f>'[1]Všechny výzvy'!H137</f>
        <v>43504.333333333336</v>
      </c>
      <c r="I25" s="29">
        <f>'[1]Všechny výzvy'!I137</f>
        <v>43585.5</v>
      </c>
      <c r="J25" s="30">
        <f>'[1]Všechny výzvy'!J137</f>
        <v>128400000</v>
      </c>
      <c r="K25" s="28" t="str">
        <f>'[1]Všechny výzvy'!K137</f>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
      <c r="L25" s="28" t="str">
        <f>'[1]Všechny výzvy'!L137</f>
        <v>Poskytovatelé a zadavatelé zdravotních služeb</v>
      </c>
      <c r="M25" s="28" t="str">
        <f>'[1]Všechny výzvy'!M137</f>
        <v>celá ČR (včetně HMP)</v>
      </c>
      <c r="N25" s="28" t="str">
        <f>'[1]Všechny výzvy'!N137</f>
        <v>Institut postgraduálního vzdělávání ve zdravotnictví (IPVZ) 
Definice jednotlivých oprávněných žadatelů:
Institut postgraduálního vzdělávání ve zdravotnictví (IPVZ) - řízená/zřízená příspěvková organizace Ministerstvem zdravotnictví ČR</v>
      </c>
      <c r="O25" s="28" t="str">
        <f>'[1]Všechny výzvy'!O137</f>
        <v>Ne</v>
      </c>
      <c r="P25" s="28" t="str">
        <f>'[1]Všechny výzvy'!P137</f>
        <v>Ne</v>
      </c>
    </row>
    <row r="26" spans="1:16" ht="200.1" customHeight="1" x14ac:dyDescent="0.25">
      <c r="A26" s="27" t="str">
        <f>'[1]Všechny výzvy'!A130</f>
        <v>03_19_108</v>
      </c>
      <c r="B26" s="28" t="str">
        <f>'[1]Všechny výzvy'!B130</f>
        <v>Podpora programu Housing First (Bydlení především)</v>
      </c>
      <c r="C26" s="28" t="str">
        <f>'[1]Všechny výzvy'!C130</f>
        <v>PO2</v>
      </c>
      <c r="D26" s="28" t="str">
        <f>'[1]Všechny výzvy'!D130</f>
        <v>IP2.2</v>
      </c>
      <c r="E26" s="28" t="str">
        <f>'[1]Všechny výzvy'!E130</f>
        <v>Průběžná</v>
      </c>
      <c r="F26" s="28" t="str">
        <f>'[1]Všechny výzvy'!F130</f>
        <v>Jednokolové hodnocení</v>
      </c>
      <c r="G26" s="29">
        <f>'[1]Všechny výzvy'!G130</f>
        <v>43437</v>
      </c>
      <c r="H26" s="29">
        <f>'[1]Všechny výzvy'!H130</f>
        <v>43469.333333333336</v>
      </c>
      <c r="I26" s="29">
        <f>'[1]Všechny výzvy'!I130</f>
        <v>43769.5</v>
      </c>
      <c r="J26" s="30">
        <f>'[1]Všechny výzvy'!J130</f>
        <v>150000000</v>
      </c>
      <c r="K26" s="28" t="str">
        <f>'[1]Všechny výzvy'!K130</f>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
      <c r="L26" s="28" t="str">
        <f>'[1]Všechny výzvy'!L130</f>
        <v>Bezdomovci a osoby žijící v nevyhovujícím nebo nejistém ubytování
Pracovníci v sociálních službách
Sociální pracovníci</v>
      </c>
      <c r="M26" s="28" t="str">
        <f>'[1]Všechny výzvy'!M130</f>
        <v>ČR mimo HMP</v>
      </c>
      <c r="N26" s="28" t="str">
        <f>'[1]Všechny výzvy'!N130</f>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
      <c r="O26" s="28" t="str">
        <f>'[1]Všechny výzvy'!O130</f>
        <v>Ne</v>
      </c>
      <c r="P26" s="28" t="str">
        <f>'[1]Všechny výzvy'!P130</f>
        <v>Ne</v>
      </c>
    </row>
    <row r="27" spans="1:16" ht="200.1" customHeight="1" x14ac:dyDescent="0.25">
      <c r="A27" s="27" t="str">
        <f>'[1]Všechny výzvy'!A92</f>
        <v>03_17_076</v>
      </c>
      <c r="B27" s="28" t="str">
        <f>'[1]Všechny výzvy'!B92</f>
        <v>Podpora inovativních služeb pro ohrožené děti a rodiny</v>
      </c>
      <c r="C27" s="28" t="str">
        <f>'[1]Všechny výzvy'!C92</f>
        <v>PO2</v>
      </c>
      <c r="D27" s="28" t="str">
        <f>'[1]Všechny výzvy'!D92</f>
        <v>IP2.2</v>
      </c>
      <c r="E27" s="28" t="str">
        <f>'[1]Všechny výzvy'!E92</f>
        <v>Kolová</v>
      </c>
      <c r="F27" s="28" t="str">
        <f>'[1]Všechny výzvy'!F92</f>
        <v>Jednokolové hodnocení</v>
      </c>
      <c r="G27" s="29">
        <f>'[1]Všechny výzvy'!G92</f>
        <v>43405</v>
      </c>
      <c r="H27" s="29">
        <f>'[1]Všechny výzvy'!H92</f>
        <v>43468.5</v>
      </c>
      <c r="I27" s="29">
        <f>'[1]Všechny výzvy'!I92</f>
        <v>43539.5</v>
      </c>
      <c r="J27" s="30">
        <f>'[1]Všechny výzvy'!J92</f>
        <v>160000000</v>
      </c>
      <c r="K27" s="28" t="str">
        <f>'[1]Všechny výzvy'!K92</f>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
      <c r="L27" s="28" t="str">
        <f>'[1]Všechny výzvy'!L92</f>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
      <c r="M27" s="28" t="str">
        <f>'[1]Všechny výzvy'!M92</f>
        <v>ČR mimo HMP</v>
      </c>
      <c r="N27" s="28" t="str">
        <f>'[1]Všechny výzvy'!N92</f>
        <v>Kraje, obce a jimi zřizované organizace; NNO</v>
      </c>
      <c r="O27" s="28" t="str">
        <f>'[1]Všechny výzvy'!O92</f>
        <v>Ne</v>
      </c>
      <c r="P27" s="28" t="str">
        <f>'[1]Všechny výzvy'!P92</f>
        <v>Ne</v>
      </c>
    </row>
    <row r="28" spans="1:16" ht="200.1" customHeight="1" x14ac:dyDescent="0.25">
      <c r="A28" s="27" t="str">
        <f>'[1]Všechny výzvy'!A115</f>
        <v>03_18_095</v>
      </c>
      <c r="B28" s="28" t="str">
        <f>'[1]Všechny výzvy'!B115</f>
        <v>Výzva na podporu sociálního začleňování v Praze (2.výzva)</v>
      </c>
      <c r="C28" s="28" t="str">
        <f>'[1]Všechny výzvy'!C115</f>
        <v>PO2</v>
      </c>
      <c r="D28" s="28" t="str">
        <f>'[1]Všechny výzvy'!D115</f>
        <v>IP2.1</v>
      </c>
      <c r="E28" s="28" t="str">
        <f>'[1]Všechny výzvy'!E115</f>
        <v>Kolová</v>
      </c>
      <c r="F28" s="28" t="str">
        <f>'[1]Všechny výzvy'!F115</f>
        <v>Jednokolové hodnocení</v>
      </c>
      <c r="G28" s="29">
        <f>'[1]Všechny výzvy'!G115</f>
        <v>43405</v>
      </c>
      <c r="H28" s="29">
        <f>'[1]Všechny výzvy'!H115</f>
        <v>43405.333333333336</v>
      </c>
      <c r="I28" s="29">
        <f>'[1]Všechny výzvy'!I115</f>
        <v>43524.5</v>
      </c>
      <c r="J28" s="30">
        <f>'[1]Všechny výzvy'!J115</f>
        <v>220000000</v>
      </c>
      <c r="K28" s="28" t="str">
        <f>'[1]Všechny výzvy'!K115</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
      <c r="L28" s="28" t="str">
        <f>'[1]Všechny výzvy'!L115</f>
        <v>NNO, městské části, poskytovatelé soc. služeb, osoby pověřené SPOD a další</v>
      </c>
      <c r="M28" s="28" t="str">
        <f>'[1]Všechny výzvy'!M115</f>
        <v>HMP</v>
      </c>
      <c r="N28" s="28" t="str">
        <f>'[1]Všechny výzvy'!N115</f>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
      <c r="O28" s="28" t="str">
        <f>'[1]Všechny výzvy'!O115</f>
        <v>Ne</v>
      </c>
      <c r="P28" s="28" t="str">
        <f>'[1]Všechny výzvy'!P115</f>
        <v>Ne</v>
      </c>
    </row>
    <row r="29" spans="1:16" ht="200.1" customHeight="1" x14ac:dyDescent="0.25">
      <c r="A29" s="27" t="str">
        <f>'[1]Všechny výzvy'!A99</f>
        <v>03_17_083</v>
      </c>
      <c r="B29" s="28" t="str">
        <f>'[1]Všechny výzvy'!B99</f>
        <v>Nová řešení pro tíživé sociální problémy</v>
      </c>
      <c r="C29" s="28" t="str">
        <f>'[1]Všechny výzvy'!C99</f>
        <v>PO3</v>
      </c>
      <c r="D29" s="28" t="str">
        <f>'[1]Všechny výzvy'!D99</f>
        <v>IP3.1</v>
      </c>
      <c r="E29" s="28" t="str">
        <f>'[1]Všechny výzvy'!E99</f>
        <v>Průběžná</v>
      </c>
      <c r="F29" s="28" t="str">
        <f>'[1]Všechny výzvy'!F99</f>
        <v>Dvoukolové hodnocení</v>
      </c>
      <c r="G29" s="29">
        <f>'[1]Všechny výzvy'!G99</f>
        <v>43404</v>
      </c>
      <c r="H29" s="29">
        <f>'[1]Všechny výzvy'!H99</f>
        <v>43496.416666666664</v>
      </c>
      <c r="I29" s="29">
        <f>'[1]Všechny výzvy'!I99</f>
        <v>43738.5</v>
      </c>
      <c r="J29" s="30">
        <f>'[1]Všechny výzvy'!J99</f>
        <v>100000000</v>
      </c>
      <c r="K29" s="28" t="str">
        <f>'[1]Všechny výzvy'!K99</f>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
      <c r="L29" s="28" t="str">
        <f>'[1]Všechny výzvy'!L99</f>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
      <c r="M29" s="28" t="str">
        <f>'[1]Všechny výzvy'!M99</f>
        <v>celá ČR</v>
      </c>
      <c r="N29" s="28" t="str">
        <f>'[1]Všechny výzvy'!N99</f>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
      <c r="O29" s="28" t="str">
        <f>'[1]Všechny výzvy'!O99</f>
        <v>Ano</v>
      </c>
      <c r="P29" s="28" t="str">
        <f>'[1]Všechny výzvy'!P99</f>
        <v>Ne</v>
      </c>
    </row>
    <row r="30" spans="1:16" ht="200.1" customHeight="1" x14ac:dyDescent="0.25">
      <c r="A30" s="27" t="str">
        <f>'[1]Všechny výzvy'!A68</f>
        <v>03_16_059</v>
      </c>
      <c r="B30" s="28" t="str">
        <f>'[1]Všechny výzvy'!B68</f>
        <v>Mezinárodní mobilita a sociální začleňování znevýhodněné mládeže</v>
      </c>
      <c r="C30" s="28" t="str">
        <f>'[1]Všechny výzvy'!C68</f>
        <v>PO3</v>
      </c>
      <c r="D30" s="28" t="str">
        <f>'[1]Všechny výzvy'!D68</f>
        <v>IP3.1</v>
      </c>
      <c r="E30" s="28" t="str">
        <f>'[1]Všechny výzvy'!E68</f>
        <v>Kolová</v>
      </c>
      <c r="F30" s="28" t="str">
        <f>'[1]Všechny výzvy'!F68</f>
        <v>Jednokolové hodnocení</v>
      </c>
      <c r="G30" s="29">
        <f>'[1]Všechny výzvy'!G68</f>
        <v>43403</v>
      </c>
      <c r="H30" s="29">
        <f>'[1]Všechny výzvy'!H68</f>
        <v>43434.416666666664</v>
      </c>
      <c r="I30" s="29">
        <f>'[1]Všechny výzvy'!I68</f>
        <v>43496.5</v>
      </c>
      <c r="J30" s="30">
        <f>'[1]Všechny výzvy'!J68</f>
        <v>101000000</v>
      </c>
      <c r="K30" s="28" t="str">
        <f>'[1]Všechny výzvy'!K68</f>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
      <c r="L30" s="28" t="str">
        <f>'[1]Všechny výzvy'!L68</f>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
      <c r="M30" s="28" t="str">
        <f>'[1]Všechny výzvy'!M68</f>
        <v>celá ČR</v>
      </c>
      <c r="N30" s="28" t="str">
        <f>'[1]Všechny výzvy'!N68</f>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
      <c r="O30" s="28" t="str">
        <f>'[1]Všechny výzvy'!O68</f>
        <v>Ano</v>
      </c>
      <c r="P30" s="28" t="str">
        <f>'[1]Všechny výzvy'!P68</f>
        <v>Ne</v>
      </c>
    </row>
    <row r="31" spans="1:16" ht="200.1" customHeight="1" x14ac:dyDescent="0.25">
      <c r="A31" s="27" t="str">
        <f>'[1]Všechny výzvy'!A108</f>
        <v>03_18_088</v>
      </c>
      <c r="B31" s="28" t="str">
        <f>'[1]Všechny výzvy'!B108</f>
        <v>Podpora aktivit a programů v rámci sociálního  začleňování (3. výzva)</v>
      </c>
      <c r="C31" s="28" t="str">
        <f>'[1]Všechny výzvy'!C108</f>
        <v>PO2</v>
      </c>
      <c r="D31" s="28" t="str">
        <f>'[1]Všechny výzvy'!D108</f>
        <v>IP2.1</v>
      </c>
      <c r="E31" s="28" t="str">
        <f>'[1]Všechny výzvy'!E108</f>
        <v>Kolová</v>
      </c>
      <c r="F31" s="28" t="str">
        <f>'[1]Všechny výzvy'!F108</f>
        <v>Jednokolové hodnocení</v>
      </c>
      <c r="G31" s="29">
        <f>'[1]Všechny výzvy'!G108</f>
        <v>43375</v>
      </c>
      <c r="H31" s="29">
        <f>'[1]Všechny výzvy'!H108</f>
        <v>43375.166666666664</v>
      </c>
      <c r="I31" s="29">
        <f>'[1]Všechny výzvy'!I108</f>
        <v>43473.5</v>
      </c>
      <c r="J31" s="30">
        <f>'[1]Všechny výzvy'!J108</f>
        <v>300000000</v>
      </c>
      <c r="K31" s="28" t="str">
        <f>'[1]Všechny výzvy'!K108</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
      <c r="L31" s="28" t="str">
        <f>'[1]Všechny výzvy'!L108</f>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
      <c r="M31" s="28" t="str">
        <f>'[1]Všechny výzvy'!M108</f>
        <v>ČR mimo HMP</v>
      </c>
      <c r="N31" s="28" t="str">
        <f>'[1]Všechny výzvy'!N108</f>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
      <c r="O31" s="28" t="str">
        <f>'[1]Všechny výzvy'!O108</f>
        <v>Ano</v>
      </c>
      <c r="P31" s="28" t="str">
        <f>'[1]Všechny výzvy'!P108</f>
        <v>Ne</v>
      </c>
    </row>
    <row r="32" spans="1:16" ht="200.1" customHeight="1" x14ac:dyDescent="0.25">
      <c r="A32" s="27" t="str">
        <f>'[1]Všechny výzvy'!A109</f>
        <v>03_18_089</v>
      </c>
      <c r="B32" s="28" t="str">
        <f>'[1]Všechny výzvy'!B109</f>
        <v>Podpora procesu transformace pobytových služeb a podpora služeb komunitního typu vzniklých po transformaci</v>
      </c>
      <c r="C32" s="28" t="str">
        <f>'[1]Všechny výzvy'!C109</f>
        <v>PO2</v>
      </c>
      <c r="D32" s="28" t="str">
        <f>'[1]Všechny výzvy'!D109</f>
        <v>IP2.2</v>
      </c>
      <c r="E32" s="28" t="str">
        <f>'[1]Všechny výzvy'!E109</f>
        <v>Kolová</v>
      </c>
      <c r="F32" s="28" t="str">
        <f>'[1]Všechny výzvy'!F109</f>
        <v>Jednokolové hodnocení</v>
      </c>
      <c r="G32" s="29">
        <f>'[1]Všechny výzvy'!G109</f>
        <v>43346</v>
      </c>
      <c r="H32" s="29">
        <f>'[1]Všechny výzvy'!H109</f>
        <v>43346.333333333336</v>
      </c>
      <c r="I32" s="29">
        <f>'[1]Všechny výzvy'!I109</f>
        <v>43496.5</v>
      </c>
      <c r="J32" s="30">
        <f>'[1]Všechny výzvy'!J109</f>
        <v>60000000</v>
      </c>
      <c r="K32" s="28" t="str">
        <f>'[1]Všechny výzvy'!K109</f>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
      <c r="L32" s="28" t="str">
        <f>'[1]Všechny výzvy'!L109</f>
        <v>Poskytovatelé a zadavatelé sociálních služeb, služeb pro rodiny a děti a dalších služeb na podporu sociálního začleňování, Sociální pracovníci, Pracovníci v sociálních službách.</v>
      </c>
      <c r="M32" s="28" t="str">
        <f>'[1]Všechny výzvy'!M109</f>
        <v>ČR mimo HMP</v>
      </c>
      <c r="N32" s="28" t="str">
        <f>'[1]Všechny výzvy'!N109</f>
        <v>Kraje, obce a jimi zřizované organizace, Poskytovatelé sociálních služeb, Nestátní neziskové organizace</v>
      </c>
      <c r="O32" s="28" t="str">
        <f>'[1]Všechny výzvy'!O109</f>
        <v>Ano</v>
      </c>
      <c r="P32" s="28" t="str">
        <f>'[1]Všechny výzvy'!P109</f>
        <v>Ne</v>
      </c>
    </row>
    <row r="33" spans="1:16" ht="200.1" customHeight="1" x14ac:dyDescent="0.25">
      <c r="A33" s="27" t="str">
        <f>'[1]Všechny výzvy'!A114</f>
        <v>03_18_094</v>
      </c>
      <c r="B33" s="28" t="str">
        <f>'[1]Všechny výzvy'!B114</f>
        <v>Budování kapacit sociálních partnerů II</v>
      </c>
      <c r="C33" s="28" t="str">
        <f>'[1]Všechny výzvy'!C114</f>
        <v>PO1</v>
      </c>
      <c r="D33" s="28" t="str">
        <f>'[1]Všechny výzvy'!D114</f>
        <v>IP1.3</v>
      </c>
      <c r="E33" s="28" t="str">
        <f>'[1]Všechny výzvy'!E114</f>
        <v>Průběžná</v>
      </c>
      <c r="F33" s="28" t="str">
        <f>'[1]Všechny výzvy'!F114</f>
        <v>Jednokolové hodnocení</v>
      </c>
      <c r="G33" s="29">
        <f>'[1]Všechny výzvy'!G114</f>
        <v>43297</v>
      </c>
      <c r="H33" s="29">
        <f>'[1]Všechny výzvy'!H114</f>
        <v>43311.375</v>
      </c>
      <c r="I33" s="29">
        <f>'[1]Všechny výzvy'!I114</f>
        <v>43454.5</v>
      </c>
      <c r="J33" s="30">
        <f>'[1]Všechny výzvy'!J114</f>
        <v>241000000</v>
      </c>
      <c r="K33" s="28" t="str">
        <f>'[1]Všechny výzvy'!K114</f>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
      <c r="L33" s="28" t="str">
        <f>'[1]Všechny výzvy'!L114</f>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
      <c r="M33" s="28" t="str">
        <f>'[1]Všechny výzvy'!M114</f>
        <v>Celá ČR včetně hl. města Prahy</v>
      </c>
      <c r="N33" s="28" t="str">
        <f>'[1]Všechny výzvy'!N114</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
      <c r="O33" s="28" t="str">
        <f>'[1]Všechny výzvy'!O114</f>
        <v>Ne</v>
      </c>
      <c r="P33" s="28" t="str">
        <f>'[1]Všechny výzvy'!P114</f>
        <v>Ne</v>
      </c>
    </row>
    <row r="34" spans="1:16" ht="200.1" customHeight="1" x14ac:dyDescent="0.25">
      <c r="A34" s="27" t="str">
        <f>'[1]Všechny výzvy'!A96</f>
        <v>03_17_080</v>
      </c>
      <c r="B34" s="28" t="str">
        <f>'[1]Všechny výzvy'!B96</f>
        <v>Výzva pro územní samosprávné celky (obce, kraje a sdružení a asociace ÚSC)</v>
      </c>
      <c r="C34" s="28" t="str">
        <f>'[1]Všechny výzvy'!C96</f>
        <v>PO4</v>
      </c>
      <c r="D34" s="28" t="str">
        <f>'[1]Všechny výzvy'!D96</f>
        <v>IP4.1</v>
      </c>
      <c r="E34" s="28" t="str">
        <f>'[1]Všechny výzvy'!E96</f>
        <v>Kolová</v>
      </c>
      <c r="F34" s="28" t="str">
        <f>'[1]Všechny výzvy'!F96</f>
        <v>Jednokolové hodnocení</v>
      </c>
      <c r="G34" s="29">
        <f>'[1]Všechny výzvy'!G96</f>
        <v>43174</v>
      </c>
      <c r="H34" s="29">
        <f>'[1]Všechny výzvy'!H96</f>
        <v>43181.375</v>
      </c>
      <c r="I34" s="29">
        <f>'[1]Všechny výzvy'!I96</f>
        <v>43266.666666666664</v>
      </c>
      <c r="J34" s="30">
        <f>'[1]Všechny výzvy'!J96</f>
        <v>385000000</v>
      </c>
      <c r="K34" s="28" t="str">
        <f>'[1]Všechny výzvy'!K96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4" s="28" t="str">
        <f>'[1]Všechny výzvy'!L96</f>
        <v>'- Obce a kraje a jejich zaměstnanci
- Volení zástupci 
- Veřejnost</v>
      </c>
      <c r="M34" s="28" t="str">
        <f>'[1]Všechny výzvy'!M96</f>
        <v>celá ČR (mimo HMP)</v>
      </c>
      <c r="N34" s="28" t="str">
        <f>'[1]Všechny výzvy'!N96</f>
        <v>'- Obce, 
- Kraje,
- Asociace a sdružení obcí a krajů,
- Dobrovolné svazky obcí.</v>
      </c>
      <c r="O34" s="28" t="str">
        <f>'[1]Všechny výzvy'!O96</f>
        <v>Ne</v>
      </c>
      <c r="P34" s="28" t="str">
        <f>'[1]Všechny výzvy'!P96</f>
        <v>Ne</v>
      </c>
    </row>
    <row r="35" spans="1:16" ht="200.1" customHeight="1" x14ac:dyDescent="0.25">
      <c r="A35" s="27" t="str">
        <f>'[1]Všechny výzvy'!A102</f>
        <v>03_17_118</v>
      </c>
      <c r="B35" s="28" t="str">
        <f>'[1]Všechny výzvy'!B102</f>
        <v>Výzva pro územní samosprávné celky - hl. m. Praha</v>
      </c>
      <c r="C35" s="28" t="str">
        <f>'[1]Všechny výzvy'!C102</f>
        <v>PO4</v>
      </c>
      <c r="D35" s="28" t="str">
        <f>'[1]Všechny výzvy'!D102</f>
        <v>IP4.1</v>
      </c>
      <c r="E35" s="28" t="str">
        <f>'[1]Všechny výzvy'!E102</f>
        <v>Kolová</v>
      </c>
      <c r="F35" s="28" t="str">
        <f>'[1]Všechny výzvy'!F102</f>
        <v>Jednokolové hodnocení</v>
      </c>
      <c r="G35" s="29">
        <f>'[1]Všechny výzvy'!G102</f>
        <v>43174</v>
      </c>
      <c r="H35" s="29">
        <f>'[1]Všechny výzvy'!H102</f>
        <v>43181.375</v>
      </c>
      <c r="I35" s="29">
        <f>'[1]Všechny výzvy'!I102</f>
        <v>43266.666666666664</v>
      </c>
      <c r="J35" s="30">
        <f>'[1]Všechny výzvy'!J102</f>
        <v>17500000</v>
      </c>
      <c r="K35" s="28" t="str">
        <f>'[1]Všechny výzvy'!K102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5" s="28" t="str">
        <f>'[1]Všechny výzvy'!L102</f>
        <v>'- Obce a kraje a jejich zaměstnanci
- Volení zástupci
- Veřejnost</v>
      </c>
      <c r="M35" s="28" t="str">
        <f>'[1]Všechny výzvy'!M102</f>
        <v>HMP</v>
      </c>
      <c r="N35" s="28" t="str">
        <f>'[1]Všechny výzvy'!N102</f>
        <v>Hl.m. Praha
Městské části hl.m. Prahy</v>
      </c>
      <c r="O35" s="28" t="str">
        <f>'[1]Všechny výzvy'!O102</f>
        <v>Ne</v>
      </c>
      <c r="P35" s="28" t="str">
        <f>'[1]Všechny výzvy'!P102</f>
        <v>Ne</v>
      </c>
    </row>
    <row r="36" spans="1:16" ht="200.1" customHeight="1" x14ac:dyDescent="0.25">
      <c r="A36" s="27" t="str">
        <f>'[1]Všechny výzvy'!A100</f>
        <v>03_17_084</v>
      </c>
      <c r="B36" s="28" t="str">
        <f>'[1]Všechny výzvy'!B100</f>
        <v>Cílená výzva na regionální projekty paktů zaměstnanosti v partnerství s Úřadem práce ČR II.</v>
      </c>
      <c r="C36" s="28" t="str">
        <f>'[1]Všechny výzvy'!C100</f>
        <v>PO1</v>
      </c>
      <c r="D36" s="28" t="str">
        <f>'[1]Všechny výzvy'!D100</f>
        <v>IP1.1</v>
      </c>
      <c r="E36" s="28" t="str">
        <f>'[1]Všechny výzvy'!E100</f>
        <v>Kolová</v>
      </c>
      <c r="F36" s="28" t="str">
        <f>'[1]Všechny výzvy'!F100</f>
        <v>Jednokolové hodnocení</v>
      </c>
      <c r="G36" s="29">
        <f>'[1]Všechny výzvy'!G100</f>
        <v>43108</v>
      </c>
      <c r="H36" s="29">
        <f>'[1]Všechny výzvy'!H100</f>
        <v>43117.375</v>
      </c>
      <c r="I36" s="29">
        <f>'[1]Všechny výzvy'!I100</f>
        <v>43213.5</v>
      </c>
      <c r="J36" s="30">
        <f>'[1]Všechny výzvy'!J100</f>
        <v>130000000</v>
      </c>
      <c r="K36" s="28" t="str">
        <f>'[1]Všechny výzvy'!K100</f>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36" s="28" t="str">
        <f>'[1]Všechny výzvy'!L100</f>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36" s="28" t="str">
        <f>'[1]Všechny výzvy'!M100</f>
        <v>ČR mimo HMP</v>
      </c>
      <c r="N36" s="28" t="str">
        <f>'[1]Všechny výzvy'!N100</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36" s="28" t="str">
        <f>'[1]Všechny výzvy'!O100</f>
        <v>Ano</v>
      </c>
      <c r="P36" s="28" t="str">
        <f>'[1]Všechny výzvy'!P100</f>
        <v>Ne</v>
      </c>
    </row>
    <row r="37" spans="1:16" ht="14.1" customHeight="1" x14ac:dyDescent="0.25">
      <c r="A37" s="27" t="str">
        <f>'[1]Všechny výzvy'!A98</f>
        <v>03_17_082</v>
      </c>
      <c r="B37" s="28" t="str">
        <f>'[1]Všechny výzvy'!B98</f>
        <v>Ověřování nových řešení využitelných ve veřejné sféře</v>
      </c>
      <c r="C37" s="28" t="str">
        <f>'[1]Všechny výzvy'!C98</f>
        <v>PO3</v>
      </c>
      <c r="D37" s="28" t="str">
        <f>'[1]Všechny výzvy'!D98</f>
        <v>IP3.1</v>
      </c>
      <c r="E37" s="28" t="str">
        <f>'[1]Všechny výzvy'!E98</f>
        <v>Průběžná</v>
      </c>
      <c r="F37" s="28" t="str">
        <f>'[1]Všechny výzvy'!F98</f>
        <v>Dvoukolové hodnocení</v>
      </c>
      <c r="G37" s="29">
        <f>'[1]Všechny výzvy'!G98</f>
        <v>43093</v>
      </c>
      <c r="H37" s="29">
        <f>'[1]Všechny výzvy'!H98</f>
        <v>43131.166666666664</v>
      </c>
      <c r="I37" s="29">
        <f>'[1]Všechny výzvy'!I98</f>
        <v>43815.5</v>
      </c>
      <c r="J37" s="30">
        <f>'[1]Všechny výzvy'!J98</f>
        <v>200000000</v>
      </c>
      <c r="K37" s="28" t="str">
        <f>'[1]Všechny výzvy'!K98</f>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
      <c r="L37" s="28" t="str">
        <f>'[1]Všechny výzvy'!L98</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
      <c r="M37" s="28" t="str">
        <f>'[1]Všechny výzvy'!M98</f>
        <v>celá ČR</v>
      </c>
      <c r="N37" s="28" t="str">
        <f>'[1]Všechny výzvy'!N98</f>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
      <c r="O37" s="28" t="str">
        <f>'[1]Všechny výzvy'!O98</f>
        <v>Ano</v>
      </c>
      <c r="P37" s="28" t="str">
        <f>'[1]Všechny výzvy'!P98</f>
        <v>Ne</v>
      </c>
    </row>
    <row r="38" spans="1:16" ht="200.1" customHeight="1" x14ac:dyDescent="0.25">
      <c r="A38" s="27" t="str">
        <f>'[1]Všechny výzvy'!A95</f>
        <v>03_17_079</v>
      </c>
      <c r="B38" s="28" t="str">
        <f>'[1]Všechny výzvy'!B95</f>
        <v>Age management - chytrá změna v řízení, příležitost k růstu</v>
      </c>
      <c r="C38" s="28" t="str">
        <f>'[1]Všechny výzvy'!C95</f>
        <v>PO1</v>
      </c>
      <c r="D38" s="28" t="str">
        <f>'[1]Všechny výzvy'!D95</f>
        <v>IP1.3</v>
      </c>
      <c r="E38" s="28" t="str">
        <f>'[1]Všechny výzvy'!E95</f>
        <v>Kolová</v>
      </c>
      <c r="F38" s="28" t="str">
        <f>'[1]Všechny výzvy'!F95</f>
        <v>Jednokolové hodnocení</v>
      </c>
      <c r="G38" s="29">
        <f>'[1]Všechny výzvy'!G95</f>
        <v>43038</v>
      </c>
      <c r="H38" s="29">
        <f>'[1]Všechny výzvy'!H95</f>
        <v>43038.333333333336</v>
      </c>
      <c r="I38" s="29">
        <f>'[1]Všechny výzvy'!I95</f>
        <v>43188.5</v>
      </c>
      <c r="J38" s="30">
        <f>'[1]Všechny výzvy'!J95</f>
        <v>300000000</v>
      </c>
      <c r="K38" s="28" t="str">
        <f>'[1]Všechny výzvy'!K95</f>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
      <c r="L38" s="28" t="str">
        <f>'[1]Všechny výzvy'!L95</f>
        <v>a)	Zaměstnavatelé - žadatelé definovaní v bodě 3.3 této výzvy
b)	 Zaměstnanci - osoby, které jsou v pracovně právním nebo obdobném vztahu nebo služebním poměru k organizaci; jedná se o zaměstnance zaměstnavatelů definovaných v bodě a).</v>
      </c>
      <c r="M38" s="28" t="str">
        <f>'[1]Všechny výzvy'!M95</f>
        <v>Celá ČR mimo HMP</v>
      </c>
      <c r="N38" s="28" t="str">
        <f>'[1]Všechny výzvy'!N95</f>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O38" s="28" t="str">
        <f>'[1]Všechny výzvy'!O95</f>
        <v>Ano</v>
      </c>
      <c r="P38" s="28" t="str">
        <f>'[1]Všechny výzvy'!P95</f>
        <v>Ne</v>
      </c>
    </row>
    <row r="39" spans="1:16" ht="200.1" customHeight="1" x14ac:dyDescent="0.25">
      <c r="A39" s="27" t="str">
        <f>'[1]Všechny výzvy'!A111</f>
        <v>03_18_091</v>
      </c>
      <c r="B39" s="28" t="str">
        <f>'[1]Všechny výzvy'!B111</f>
        <v>Iniciativa na podporu zaměstnanosti mládeže pro regiony NUTS II Severozápad a NUTS II Moravskoslezsko - kraje</v>
      </c>
      <c r="C39" s="28" t="str">
        <f>'[1]Všechny výzvy'!C111</f>
        <v>PO1</v>
      </c>
      <c r="D39" s="28" t="str">
        <f>'[1]Všechny výzvy'!D111</f>
        <v>IP1.5</v>
      </c>
      <c r="E39" s="28" t="str">
        <f>'[1]Všechny výzvy'!E111</f>
        <v>Průběžná</v>
      </c>
      <c r="F39" s="28" t="str">
        <f>'[1]Všechny výzvy'!F111</f>
        <v>Jednokolové hodnocení</v>
      </c>
      <c r="G39" s="29">
        <f>'[1]Všechny výzvy'!G111</f>
        <v>43033</v>
      </c>
      <c r="H39" s="29">
        <f>'[1]Všechny výzvy'!H111</f>
        <v>43033.166666666664</v>
      </c>
      <c r="I39" s="29">
        <f>'[1]Všechny výzvy'!I111</f>
        <v>43190.999988425923</v>
      </c>
      <c r="J39" s="30">
        <f>'[1]Všechny výzvy'!J111</f>
        <v>70000000</v>
      </c>
      <c r="K39" s="28" t="str">
        <f>'[1]Všechny výzvy'!K111</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
      <c r="L39" s="28" t="str">
        <f>'[1]Všechny výzvy'!L111</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39" s="28" t="str">
        <f>'[1]Všechny výzvy'!M111</f>
        <v>NUTS II Severozápad, NUTS II Moravskoslezsko</v>
      </c>
      <c r="N39" s="28" t="str">
        <f>'[1]Všechny výzvy'!N111</f>
        <v>Kraje - Ústecký kraj, Karlovarský kraj a Moravskoslezský kraj</v>
      </c>
      <c r="O39" s="28" t="str">
        <f>'[1]Všechny výzvy'!O111</f>
        <v>Ano</v>
      </c>
      <c r="P39" s="28" t="str">
        <f>'[1]Všechny výzvy'!P111</f>
        <v>Ne</v>
      </c>
    </row>
    <row r="40" spans="1:16" ht="200.1" customHeight="1" x14ac:dyDescent="0.25">
      <c r="A40" s="27" t="str">
        <f>'[1]Všechny výzvy'!A91</f>
        <v>03_17_075</v>
      </c>
      <c r="B40" s="28" t="str">
        <f>'[1]Všechny výzvy'!B91</f>
        <v>Podpora zaměstnanosti cílových skupin znevýhodněných na trhu práce</v>
      </c>
      <c r="C40" s="28" t="str">
        <f>'[1]Všechny výzvy'!C91</f>
        <v>PO1</v>
      </c>
      <c r="D40" s="28" t="str">
        <f>'[1]Všechny výzvy'!D91</f>
        <v>IP1.1</v>
      </c>
      <c r="E40" s="28" t="str">
        <f>'[1]Všechny výzvy'!E91</f>
        <v>Kolová</v>
      </c>
      <c r="F40" s="28" t="str">
        <f>'[1]Všechny výzvy'!F91</f>
        <v>Jednokolové hodnocení</v>
      </c>
      <c r="G40" s="29">
        <f>'[1]Všechny výzvy'!G91</f>
        <v>43005</v>
      </c>
      <c r="H40" s="29">
        <f>'[1]Všechny výzvy'!H91</f>
        <v>43005.375</v>
      </c>
      <c r="I40" s="29">
        <f>'[1]Všechny výzvy'!I91</f>
        <v>43104.5</v>
      </c>
      <c r="J40" s="30">
        <f>'[1]Všechny výzvy'!J91</f>
        <v>298000000</v>
      </c>
      <c r="K40" s="28" t="str">
        <f>'[1]Všechny výzvy'!K91</f>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40" s="28" t="str">
        <f>'[1]Všechny výzvy'!L91</f>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
      <c r="M40" s="28" t="str">
        <f>'[1]Všechny výzvy'!M91</f>
        <v>ČR mimo hl.m. Prahu</v>
      </c>
      <c r="N40" s="28" t="str">
        <f>'[1]Všechny výzvy'!N91</f>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
      <c r="O40" s="28" t="str">
        <f>'[1]Všechny výzvy'!O91</f>
        <v>Ano</v>
      </c>
      <c r="P40" s="28" t="str">
        <f>'[1]Všechny výzvy'!P91</f>
        <v>Ne</v>
      </c>
    </row>
    <row r="41" spans="1:16" ht="200.1" customHeight="1" x14ac:dyDescent="0.25">
      <c r="A41" s="27" t="str">
        <f>'[1]Všechny výzvy'!A89</f>
        <v>03_17_073</v>
      </c>
      <c r="B41" s="28" t="str">
        <f>'[1]Všechny výzvy'!B89</f>
        <v>Podpora vybudování a provozu dětských skupin pro podniky a veřejnost mimo hl. m. Prahu</v>
      </c>
      <c r="C41" s="28" t="str">
        <f>'[1]Všechny výzvy'!C89</f>
        <v>PO1</v>
      </c>
      <c r="D41" s="28" t="str">
        <f>'[1]Všechny výzvy'!D89</f>
        <v>IP1.2</v>
      </c>
      <c r="E41" s="28" t="str">
        <f>'[1]Všechny výzvy'!E89</f>
        <v>Průběžná</v>
      </c>
      <c r="F41" s="28" t="str">
        <f>'[1]Všechny výzvy'!F89</f>
        <v>Jednokolové hodnocení</v>
      </c>
      <c r="G41" s="29">
        <f>'[1]Všechny výzvy'!G89</f>
        <v>42979</v>
      </c>
      <c r="H41" s="29">
        <f>'[1]Všechny výzvy'!H89</f>
        <v>43041.416666666664</v>
      </c>
      <c r="I41" s="29">
        <f>'[1]Všechny výzvy'!I89</f>
        <v>43062.999988425923</v>
      </c>
      <c r="J41" s="30">
        <f>'[1]Všechny výzvy'!J89</f>
        <v>1129844630</v>
      </c>
      <c r="K41" s="28" t="str">
        <f>'[1]Všechny výzvy'!K89</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41" s="28" t="str">
        <f>'[1]Všechny výzvy'!L89</f>
        <v>Rodiče s malými dětmi	Rodiče s dětmi mladšími 15 let, včetně osob, které mají děti mladší 15 let svěřeny ve své péči (např. pěstouni)</v>
      </c>
      <c r="M41" s="28" t="str">
        <f>'[1]Všechny výzvy'!M89</f>
        <v>celá ČR (mimo Prahu)</v>
      </c>
      <c r="N41" s="28" t="str">
        <f>'[1]Všechny výzvy'!N89</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41" s="28" t="str">
        <f>'[1]Všechny výzvy'!O89</f>
        <v>Ano</v>
      </c>
      <c r="P41" s="28" t="str">
        <f>'[1]Všechny výzvy'!P89</f>
        <v>Ne</v>
      </c>
    </row>
    <row r="42" spans="1:16" ht="200.1" customHeight="1" x14ac:dyDescent="0.25">
      <c r="A42" s="27" t="str">
        <f>'[1]Všechny výzvy'!A90</f>
        <v>03_17_074</v>
      </c>
      <c r="B42" s="28" t="str">
        <f>'[1]Všechny výzvy'!B90</f>
        <v>Podpora vybudování a provozu dětských skupin pro podniky a veřejnost v hl. m. Praha</v>
      </c>
      <c r="C42" s="28" t="str">
        <f>'[1]Všechny výzvy'!C90</f>
        <v>PO1</v>
      </c>
      <c r="D42" s="28" t="str">
        <f>'[1]Všechny výzvy'!D90</f>
        <v>IP1.2</v>
      </c>
      <c r="E42" s="28" t="str">
        <f>'[1]Všechny výzvy'!E90</f>
        <v>Průběžná</v>
      </c>
      <c r="F42" s="28" t="str">
        <f>'[1]Všechny výzvy'!F90</f>
        <v>Jednokolové hodnocení</v>
      </c>
      <c r="G42" s="29">
        <f>'[1]Všechny výzvy'!G90</f>
        <v>42979</v>
      </c>
      <c r="H42" s="29">
        <f>'[1]Všechny výzvy'!H90</f>
        <v>43041.416666666664</v>
      </c>
      <c r="I42" s="29">
        <f>'[1]Všechny výzvy'!I90</f>
        <v>43062.999988425923</v>
      </c>
      <c r="J42" s="30">
        <f>'[1]Všechny výzvy'!J90</f>
        <v>372512276</v>
      </c>
      <c r="K42" s="28" t="str">
        <f>'[1]Všechny výzvy'!K90</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42" s="28" t="str">
        <f>'[1]Všechny výzvy'!L90</f>
        <v>Rodiče s malými dětmi	Rodiče s dětmi mladšími 15 let, včetně osob, které mají děti mladší 15 let svěřeny ve své péči (např. pěstouni)</v>
      </c>
      <c r="M42" s="28" t="str">
        <f>'[1]Všechny výzvy'!M90</f>
        <v>Praha</v>
      </c>
      <c r="N42" s="28" t="str">
        <f>'[1]Všechny výzvy'!N90</f>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42" s="28" t="str">
        <f>'[1]Všechny výzvy'!O90</f>
        <v>Ano</v>
      </c>
      <c r="P42" s="28" t="str">
        <f>'[1]Všechny výzvy'!P90</f>
        <v>Ne</v>
      </c>
    </row>
    <row r="43" spans="1:16" ht="200.1" customHeight="1" x14ac:dyDescent="0.25">
      <c r="A43" s="27" t="str">
        <f>'[1]Všechny výzvy'!A103</f>
        <v>03_17_129</v>
      </c>
      <c r="B43" s="28" t="str">
        <f>'[1]Všechny výzvy'!B103</f>
        <v>Podpora sociálního podnikání</v>
      </c>
      <c r="C43" s="28" t="str">
        <f>'[1]Všechny výzvy'!C103</f>
        <v>PO2</v>
      </c>
      <c r="D43" s="28" t="str">
        <f>'[1]Všechny výzvy'!D103</f>
        <v>IP2.1</v>
      </c>
      <c r="E43" s="28" t="str">
        <f>'[1]Všechny výzvy'!E103</f>
        <v>Průběžná</v>
      </c>
      <c r="F43" s="28" t="str">
        <f>'[1]Všechny výzvy'!F103</f>
        <v>Jednokolové hodnocení</v>
      </c>
      <c r="G43" s="29">
        <f>'[1]Všechny výzvy'!G103</f>
        <v>42916</v>
      </c>
      <c r="H43" s="29">
        <f>'[1]Všechny výzvy'!H103</f>
        <v>42916.166666666664</v>
      </c>
      <c r="I43" s="29">
        <f>'[1]Všechny výzvy'!I103</f>
        <v>43644.5</v>
      </c>
      <c r="J43" s="30">
        <f>'[1]Všechny výzvy'!J103</f>
        <v>315000000</v>
      </c>
      <c r="K43" s="28" t="str">
        <f>'[1]Všechny výzvy'!K103</f>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
      <c r="L43" s="28" t="str">
        <f>'[1]Všechny výzvy'!L103</f>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
      <c r="M43" s="28" t="str">
        <f>'[1]Všechny výzvy'!M103</f>
        <v>ČR mimo HMP</v>
      </c>
      <c r="N43" s="28" t="str">
        <f>'[1]Všechny výzvy'!N103</f>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
      <c r="O43" s="28" t="str">
        <f>'[1]Všechny výzvy'!O103</f>
        <v>Ano</v>
      </c>
      <c r="P43" s="28" t="str">
        <f>'[1]Všechny výzvy'!P103</f>
        <v>Ne</v>
      </c>
    </row>
    <row r="44" spans="1:16" ht="200.1" customHeight="1" x14ac:dyDescent="0.25">
      <c r="A44" s="27" t="str">
        <f>'[1]Všechny výzvy'!A86</f>
        <v>03_16_134</v>
      </c>
      <c r="B44" s="28" t="str">
        <f>'[1]Všechny výzvy'!B86</f>
        <v>Podpora sociálního začleňování v Praze</v>
      </c>
      <c r="C44" s="28" t="str">
        <f>'[1]Všechny výzvy'!C86</f>
        <v>PO2</v>
      </c>
      <c r="D44" s="28" t="str">
        <f>'[1]Všechny výzvy'!D86</f>
        <v>IP2.1</v>
      </c>
      <c r="E44" s="28" t="str">
        <f>'[1]Všechny výzvy'!E86</f>
        <v>Kolová</v>
      </c>
      <c r="F44" s="28" t="str">
        <f>'[1]Všechny výzvy'!F86</f>
        <v>Jednokolové hodnocení</v>
      </c>
      <c r="G44" s="29">
        <f>'[1]Všechny výzvy'!G86</f>
        <v>42905</v>
      </c>
      <c r="H44" s="29">
        <f>'[1]Všechny výzvy'!H86</f>
        <v>42997.333333333336</v>
      </c>
      <c r="I44" s="29">
        <f>'[1]Všechny výzvy'!I86</f>
        <v>43038.5</v>
      </c>
      <c r="J44" s="30">
        <f>'[1]Všechny výzvy'!J86</f>
        <v>150000000</v>
      </c>
      <c r="K44" s="28" t="str">
        <f>'[1]Všechny výzvy'!K86</f>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
      <c r="L44" s="28" t="str">
        <f>'[1]Všechny výzvy'!L86</f>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
      <c r="M44" s="28" t="str">
        <f>'[1]Všechny výzvy'!M86</f>
        <v>Hl. město Praha</v>
      </c>
      <c r="N44" s="28" t="str">
        <f>'[1]Všechny výzvy'!N86</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
      <c r="O44" s="28" t="str">
        <f>'[1]Všechny výzvy'!O86</f>
        <v>Ne</v>
      </c>
      <c r="P44" s="28" t="str">
        <f>'[1]Všechny výzvy'!P86</f>
        <v>Ne</v>
      </c>
    </row>
    <row r="45" spans="1:16" ht="200.1" customHeight="1" x14ac:dyDescent="0.25">
      <c r="A45" s="27" t="str">
        <f>'[1]Všechny výzvy'!A93</f>
        <v>03_17_077</v>
      </c>
      <c r="B45" s="28" t="str">
        <f>'[1]Všechny výzvy'!B93</f>
        <v>Podpora zařízení péče o děti na 1. stupni základních škol v době mimo školní vyučování mimo hl. město Prahu</v>
      </c>
      <c r="C45" s="28" t="str">
        <f>'[1]Všechny výzvy'!C93</f>
        <v>PO1</v>
      </c>
      <c r="D45" s="28" t="str">
        <f>'[1]Všechny výzvy'!D93</f>
        <v>IP1.2</v>
      </c>
      <c r="E45" s="28" t="str">
        <f>'[1]Všechny výzvy'!E93</f>
        <v>Kolová</v>
      </c>
      <c r="F45" s="28" t="str">
        <f>'[1]Všechny výzvy'!F93</f>
        <v>Jednokolové hodnocení</v>
      </c>
      <c r="G45" s="29">
        <f>'[1]Všechny výzvy'!G93</f>
        <v>42884</v>
      </c>
      <c r="H45" s="29">
        <f>'[1]Všechny výzvy'!H93</f>
        <v>42884.166666666664</v>
      </c>
      <c r="I45" s="29">
        <f>'[1]Všechny výzvy'!I93</f>
        <v>43007.583333333336</v>
      </c>
      <c r="J45" s="30">
        <f>'[1]Všechny výzvy'!J93</f>
        <v>265000000</v>
      </c>
      <c r="K45" s="28" t="str">
        <f>'[1]Všechny výzvy'!K93</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5" s="28" t="str">
        <f>'[1]Všechny výzvy'!L93</f>
        <v>Rodiče s malými dětmi</v>
      </c>
      <c r="M45" s="28" t="str">
        <f>'[1]Všechny výzvy'!M93</f>
        <v>celá ČR (mimo Prahu)</v>
      </c>
      <c r="N45" s="28" t="str">
        <f>'[1]Všechny výzvy'!N93</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5" s="28" t="str">
        <f>'[1]Všechny výzvy'!O93</f>
        <v>Ne</v>
      </c>
      <c r="P45" s="28" t="str">
        <f>'[1]Všechny výzvy'!P93</f>
        <v>Ne</v>
      </c>
    </row>
    <row r="46" spans="1:16" ht="200.1" customHeight="1" x14ac:dyDescent="0.25">
      <c r="A46" s="27" t="str">
        <f>'[1]Všechny výzvy'!A94</f>
        <v>03_17_078</v>
      </c>
      <c r="B46" s="28" t="str">
        <f>'[1]Všechny výzvy'!B94</f>
        <v>Podpora zařízení péče o děti na 1. stupni základních škol v době mimo školní vyučování v hl. městě Praze</v>
      </c>
      <c r="C46" s="28" t="str">
        <f>'[1]Všechny výzvy'!C94</f>
        <v>PO1</v>
      </c>
      <c r="D46" s="28" t="str">
        <f>'[1]Všechny výzvy'!D94</f>
        <v>IP1.2</v>
      </c>
      <c r="E46" s="28" t="str">
        <f>'[1]Všechny výzvy'!E94</f>
        <v>Kolová</v>
      </c>
      <c r="F46" s="28" t="str">
        <f>'[1]Všechny výzvy'!F94</f>
        <v>Jednokolové hodnocení</v>
      </c>
      <c r="G46" s="29">
        <f>'[1]Všechny výzvy'!G94</f>
        <v>42884</v>
      </c>
      <c r="H46" s="29">
        <f>'[1]Všechny výzvy'!H94</f>
        <v>42884.166666666664</v>
      </c>
      <c r="I46" s="29">
        <f>'[1]Všechny výzvy'!I94</f>
        <v>43007.583333333336</v>
      </c>
      <c r="J46" s="30">
        <f>'[1]Všechny výzvy'!J94</f>
        <v>35000000</v>
      </c>
      <c r="K46" s="28" t="str">
        <f>'[1]Všechny výzvy'!K94</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6" s="28" t="str">
        <f>'[1]Všechny výzvy'!L94</f>
        <v>Rodiče s malými dětmi</v>
      </c>
      <c r="M46" s="28" t="str">
        <f>'[1]Všechny výzvy'!M94</f>
        <v>Praha</v>
      </c>
      <c r="N46" s="28" t="str">
        <f>'[1]Všechny výzvy'!N94</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6" s="28" t="str">
        <f>'[1]Všechny výzvy'!O94</f>
        <v>Ne</v>
      </c>
      <c r="P46" s="28" t="str">
        <f>'[1]Všechny výzvy'!P94</f>
        <v>Ne</v>
      </c>
    </row>
    <row r="47" spans="1:16" ht="200.1" customHeight="1" x14ac:dyDescent="0.25">
      <c r="A47" s="27" t="str">
        <f>'[1]Všechny výzvy'!A87</f>
        <v>03_17_071</v>
      </c>
      <c r="B47" s="28" t="str">
        <f>'[1]Všechny výzvy'!B87</f>
        <v>Podpora procesů ve službách a podpora rozvoje sociální práce</v>
      </c>
      <c r="C47" s="28" t="str">
        <f>'[1]Všechny výzvy'!C87</f>
        <v>PO2</v>
      </c>
      <c r="D47" s="28" t="str">
        <f>'[1]Všechny výzvy'!D87</f>
        <v>IP2.2</v>
      </c>
      <c r="E47" s="28" t="str">
        <f>'[1]Všechny výzvy'!E87</f>
        <v>Kolová</v>
      </c>
      <c r="F47" s="28" t="str">
        <f>'[1]Všechny výzvy'!F87</f>
        <v>Jednokolové hodnocení</v>
      </c>
      <c r="G47" s="29">
        <f>'[1]Všechny výzvy'!G87</f>
        <v>42853</v>
      </c>
      <c r="H47" s="29">
        <f>'[1]Všechny výzvy'!H87</f>
        <v>42853.333333333336</v>
      </c>
      <c r="I47" s="29">
        <f>'[1]Všechny výzvy'!I87</f>
        <v>42947.5</v>
      </c>
      <c r="J47" s="30">
        <f>'[1]Všechny výzvy'!J87</f>
        <v>250000000</v>
      </c>
      <c r="K47" s="28" t="str">
        <f>'[1]Všechny výzvy'!K87</f>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
      <c r="L47" s="28" t="str">
        <f>'[1]Všechny výzvy'!L87</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
      <c r="M47" s="28" t="str">
        <f>'[1]Všechny výzvy'!M87</f>
        <v>ČR mimo HMP</v>
      </c>
      <c r="N47" s="28" t="str">
        <f>'[1]Všechny výzvy'!N87</f>
        <v>Organizace zřizované kraji 
Obce
Organizace zřizované obcemi
Dobrovolné svazky obcí
Nestátní neziskové organizace
Poskytovatelé sociálních služeb</v>
      </c>
      <c r="O47" s="28" t="str">
        <f>'[1]Všechny výzvy'!O87</f>
        <v>Ne</v>
      </c>
      <c r="P47" s="28" t="str">
        <f>'[1]Všechny výzvy'!P87</f>
        <v>Ne</v>
      </c>
    </row>
    <row r="48" spans="1:16" ht="200.1" customHeight="1" x14ac:dyDescent="0.25">
      <c r="A48" s="27" t="str">
        <f>'[1]Všechny výzvy'!A104</f>
        <v>03_17_130</v>
      </c>
      <c r="B48" s="28" t="str">
        <f>'[1]Všechny výzvy'!B104</f>
        <v>Implementace doporučení genderového auditu u zaměstnavatelů mimo Prahu</v>
      </c>
      <c r="C48" s="28" t="str">
        <f>'[1]Všechny výzvy'!C104</f>
        <v>PO1</v>
      </c>
      <c r="D48" s="28" t="str">
        <f>'[1]Všechny výzvy'!D104</f>
        <v>IP1.2</v>
      </c>
      <c r="E48" s="28" t="str">
        <f>'[1]Všechny výzvy'!E104</f>
        <v>Průběžná</v>
      </c>
      <c r="F48" s="28" t="str">
        <f>'[1]Všechny výzvy'!F104</f>
        <v>Jednokolové hodnocení</v>
      </c>
      <c r="G48" s="29">
        <f>'[1]Všechny výzvy'!G104</f>
        <v>42844</v>
      </c>
      <c r="H48" s="29">
        <f>'[1]Všechny výzvy'!H104</f>
        <v>42845.166666666664</v>
      </c>
      <c r="I48" s="29">
        <f>'[1]Všechny výzvy'!I104</f>
        <v>43455.625</v>
      </c>
      <c r="J48" s="30">
        <f>'[1]Všechny výzvy'!J104</f>
        <v>180000000</v>
      </c>
      <c r="K48" s="28" t="str">
        <f>'[1]Všechny výzvy'!K104</f>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
      <c r="L48" s="28" t="str">
        <f>'[1]Všechny výzvy'!L104</f>
        <v>Zaměstnanci
Zaměstnavatelé</v>
      </c>
      <c r="M48" s="28" t="str">
        <f>'[1]Všechny výzvy'!M104</f>
        <v>ČR (mimo hl. m. Prahu)</v>
      </c>
      <c r="N48" s="28" t="str">
        <f>'[1]Všechny výzvy'!N104</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48" s="28" t="str">
        <f>'[1]Všechny výzvy'!O104</f>
        <v>Ne</v>
      </c>
      <c r="P48" s="28" t="str">
        <f>'[1]Všechny výzvy'!P104</f>
        <v>Ne</v>
      </c>
    </row>
    <row r="49" spans="1:16" ht="200.1" customHeight="1" x14ac:dyDescent="0.25">
      <c r="A49" s="27" t="str">
        <f>'[1]Všechny výzvy'!A105</f>
        <v>03_17_131</v>
      </c>
      <c r="B49" s="28" t="str">
        <f>'[1]Všechny výzvy'!B105</f>
        <v>Implementace doporučení genderového auditu u zaměstnavatelů v hl. m. Praze</v>
      </c>
      <c r="C49" s="28" t="str">
        <f>'[1]Všechny výzvy'!C105</f>
        <v>PO1</v>
      </c>
      <c r="D49" s="28" t="str">
        <f>'[1]Všechny výzvy'!D105</f>
        <v>IP1.2</v>
      </c>
      <c r="E49" s="28" t="str">
        <f>'[1]Všechny výzvy'!E105</f>
        <v>Průběžná</v>
      </c>
      <c r="F49" s="28" t="str">
        <f>'[1]Všechny výzvy'!F105</f>
        <v>Jednokolové hodnocení</v>
      </c>
      <c r="G49" s="29">
        <f>'[1]Všechny výzvy'!G105</f>
        <v>42844</v>
      </c>
      <c r="H49" s="29">
        <f>'[1]Všechny výzvy'!H105</f>
        <v>42845.166666666664</v>
      </c>
      <c r="I49" s="29">
        <f>'[1]Všechny výzvy'!I105</f>
        <v>43455.625</v>
      </c>
      <c r="J49" s="30">
        <f>'[1]Všechny výzvy'!J105</f>
        <v>30000000</v>
      </c>
      <c r="K49" s="28" t="str">
        <f>'[1]Všechny výzvy'!K105</f>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
      <c r="L49" s="28" t="str">
        <f>'[1]Všechny výzvy'!L105</f>
        <v>Zaměstnavatelé
Zaměstnanci</v>
      </c>
      <c r="M49" s="28" t="str">
        <f>'[1]Všechny výzvy'!M105</f>
        <v>Praha</v>
      </c>
      <c r="N49" s="28" t="str">
        <f>'[1]Všechny výzvy'!N105</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49" s="28" t="str">
        <f>'[1]Všechny výzvy'!O105</f>
        <v>Ne</v>
      </c>
      <c r="P49" s="28" t="str">
        <f>'[1]Všechny výzvy'!P105</f>
        <v>Ne</v>
      </c>
    </row>
    <row r="50" spans="1:16" ht="200.1" customHeight="1" x14ac:dyDescent="0.25">
      <c r="A50" s="27" t="str">
        <f>'[1]Všechny výzvy'!A75</f>
        <v>03_16_066</v>
      </c>
      <c r="B50" s="28" t="str">
        <f>'[1]Všechny výzvy'!B75</f>
        <v>Podpora procesu transformace pobytových služeb a podpora služeb komunitního typu vzniklých po transformaci</v>
      </c>
      <c r="C50" s="28" t="str">
        <f>'[1]Všechny výzvy'!C75</f>
        <v>PO2</v>
      </c>
      <c r="D50" s="28" t="str">
        <f>'[1]Všechny výzvy'!D75</f>
        <v>IP2.2</v>
      </c>
      <c r="E50" s="28" t="str">
        <f>'[1]Všechny výzvy'!E75</f>
        <v>Kolová</v>
      </c>
      <c r="F50" s="28" t="str">
        <f>'[1]Všechny výzvy'!F75</f>
        <v>Jednokolové hodnocení</v>
      </c>
      <c r="G50" s="29">
        <f>'[1]Všechny výzvy'!G75</f>
        <v>42814</v>
      </c>
      <c r="H50" s="29">
        <f>'[1]Všechny výzvy'!H75</f>
        <v>42814.333333333336</v>
      </c>
      <c r="I50" s="29">
        <f>'[1]Všechny výzvy'!I75</f>
        <v>42886.5</v>
      </c>
      <c r="J50" s="30">
        <f>'[1]Všechny výzvy'!J75</f>
        <v>100000000</v>
      </c>
      <c r="K50" s="28" t="str">
        <f>'[1]Všechny výzvy'!K75</f>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
      <c r="L50" s="28" t="str">
        <f>'[1]Všechny výzvy'!L75</f>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
      <c r="M50" s="28" t="str">
        <f>'[1]Všechny výzvy'!M75</f>
        <v>ČR mimo HMP</v>
      </c>
      <c r="N50" s="28" t="str">
        <f>'[1]Všechny výzvy'!N75</f>
        <v>Kraje, obce a jimi zřizované organizace
Poskytovatelé sociálních služeb
Nestátní neziskové organizace</v>
      </c>
      <c r="O50" s="28" t="str">
        <f>'[1]Všechny výzvy'!O75</f>
        <v>Ano</v>
      </c>
      <c r="P50" s="28" t="str">
        <f>'[1]Všechny výzvy'!P75</f>
        <v>Ne</v>
      </c>
    </row>
    <row r="51" spans="1:16" ht="200.1" customHeight="1" x14ac:dyDescent="0.25">
      <c r="A51" s="27" t="str">
        <f>'[1]Všechny výzvy'!A67</f>
        <v>03_16_058</v>
      </c>
      <c r="B51" s="28" t="str">
        <f>'[1]Všechny výzvy'!B67</f>
        <v>Výzva pro územní samosprávné celky (obce, kraje a sdružení a asociace ÚSC)</v>
      </c>
      <c r="C51" s="28" t="str">
        <f>'[1]Všechny výzvy'!C67</f>
        <v>PO4</v>
      </c>
      <c r="D51" s="28" t="str">
        <f>'[1]Všechny výzvy'!D67</f>
        <v>IP4.1</v>
      </c>
      <c r="E51" s="28" t="str">
        <f>'[1]Všechny výzvy'!E67</f>
        <v>Kolová</v>
      </c>
      <c r="F51" s="28" t="str">
        <f>'[1]Všechny výzvy'!F67</f>
        <v>Jednokolové hodnocení</v>
      </c>
      <c r="G51" s="29">
        <f>'[1]Všechny výzvy'!G67</f>
        <v>42809</v>
      </c>
      <c r="H51" s="29">
        <f>'[1]Všechny výzvy'!H67</f>
        <v>42816.375</v>
      </c>
      <c r="I51" s="29">
        <f>'[1]Všechny výzvy'!I67</f>
        <v>42901.666666666664</v>
      </c>
      <c r="J51" s="30">
        <f>'[1]Všechny výzvy'!J67</f>
        <v>335000000</v>
      </c>
      <c r="K51" s="28" t="str">
        <f>'[1]Všechny výzvy'!K67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51" s="28" t="str">
        <f>'[1]Všechny výzvy'!L67</f>
        <v>'- Obce a kraje a jejich zaměstnanci
- Volení zástupci 
- Veřejnost
Definice jednotlivých cílových skupin je uvedena v příloze č. 1 této výzvy.</v>
      </c>
      <c r="M51" s="28" t="str">
        <f>'[1]Všechny výzvy'!M67</f>
        <v>celá ČR (mimo HMP)</v>
      </c>
      <c r="N51" s="28" t="str">
        <f>'[1]Všechny výzvy'!N67</f>
        <v>Pro tuto výzvu jsou oprávněnými žadateli níže uvedené organizace z celého území ČR vyjma území hl. m. Prahy:
-	obce,
-	kraje,
-	asociace a sdružení obcí a krajů,
-	dobrovolné svazky obcí.</v>
      </c>
      <c r="O51" s="28" t="str">
        <f>'[1]Všechny výzvy'!O67</f>
        <v>Ne</v>
      </c>
      <c r="P51" s="28" t="str">
        <f>'[1]Všechny výzvy'!P67</f>
        <v>Ne</v>
      </c>
    </row>
    <row r="52" spans="1:16" ht="200.1" customHeight="1" x14ac:dyDescent="0.25">
      <c r="A52" s="27" t="str">
        <f>'[1]Všechny výzvy'!A80</f>
        <v>03_16_117</v>
      </c>
      <c r="B52" s="28" t="str">
        <f>'[1]Všechny výzvy'!B80</f>
        <v>Výzva pro územní samosprávné celky - hl. m. Praha</v>
      </c>
      <c r="C52" s="28" t="str">
        <f>'[1]Všechny výzvy'!C80</f>
        <v>PO4</v>
      </c>
      <c r="D52" s="28" t="str">
        <f>'[1]Všechny výzvy'!D80</f>
        <v>IP4.1</v>
      </c>
      <c r="E52" s="28" t="str">
        <f>'[1]Všechny výzvy'!E80</f>
        <v>Kolová</v>
      </c>
      <c r="F52" s="28" t="str">
        <f>'[1]Všechny výzvy'!F80</f>
        <v>Jednokolové hodnocení</v>
      </c>
      <c r="G52" s="29">
        <f>'[1]Všechny výzvy'!G80</f>
        <v>42809</v>
      </c>
      <c r="H52" s="29">
        <f>'[1]Všechny výzvy'!H80</f>
        <v>42816.375</v>
      </c>
      <c r="I52" s="29">
        <f>'[1]Všechny výzvy'!I80</f>
        <v>42901.666666666664</v>
      </c>
      <c r="J52" s="30">
        <f>'[1]Všechny výzvy'!J80</f>
        <v>24000000</v>
      </c>
      <c r="K52" s="28" t="str">
        <f>'[1]Všechny výzvy'!K80</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52" s="28" t="str">
        <f>'[1]Všechny výzvy'!L80</f>
        <v>'-	Obce a kraje a jejich zaměstnanci
-	Volení zástupci 
-	Veřejnost
Definice jednotlivých cílových skupin je uvedena v příloze č. 1 této výzvy.</v>
      </c>
      <c r="M52" s="28" t="str">
        <f>'[1]Všechny výzvy'!M80</f>
        <v>Hl.m. Praha</v>
      </c>
      <c r="N52" s="28" t="str">
        <f>'[1]Všechny výzvy'!N80</f>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
      <c r="O52" s="28" t="str">
        <f>'[1]Všechny výzvy'!O80</f>
        <v>Ne</v>
      </c>
      <c r="P52" s="28" t="str">
        <f>'[1]Všechny výzvy'!P80</f>
        <v>Ne</v>
      </c>
    </row>
    <row r="53" spans="1:16" ht="200.1" customHeight="1" x14ac:dyDescent="0.25">
      <c r="A53" s="27" t="str">
        <f>'[1]Všechny výzvy'!A61</f>
        <v>03_16_052</v>
      </c>
      <c r="B53" s="28" t="str">
        <f>'[1]Všechny výzvy'!B61</f>
        <v>Podpora sociálního začleňování v SVL 3. výzva</v>
      </c>
      <c r="C53" s="28" t="str">
        <f>'[1]Všechny výzvy'!C61</f>
        <v>PO2</v>
      </c>
      <c r="D53" s="28" t="str">
        <f>'[1]Všechny výzvy'!D61</f>
        <v>IP2.1</v>
      </c>
      <c r="E53" s="28" t="str">
        <f>'[1]Všechny výzvy'!E61</f>
        <v>Průběžná</v>
      </c>
      <c r="F53" s="28" t="str">
        <f>'[1]Všechny výzvy'!F61</f>
        <v>Jednokolové hodnocení</v>
      </c>
      <c r="G53" s="29">
        <f>'[1]Všechny výzvy'!G61</f>
        <v>42751</v>
      </c>
      <c r="H53" s="29">
        <f>'[1]Všechny výzvy'!H61</f>
        <v>42795.166666666664</v>
      </c>
      <c r="I53" s="29">
        <f>'[1]Všechny výzvy'!I61</f>
        <v>44012.5</v>
      </c>
      <c r="J53" s="30">
        <f>'[1]Všechny výzvy'!J61</f>
        <v>1200000000</v>
      </c>
      <c r="K53" s="28" t="str">
        <f>'[1]Všechny výzvy'!K61</f>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
      <c r="L53" s="28" t="str">
        <f>'[1]Všechny výzvy'!L61</f>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
      <c r="M53" s="28" t="str">
        <f>'[1]Všechny výzvy'!M61</f>
        <v>ČR mimo Hl.m. Praha</v>
      </c>
      <c r="N53" s="28" t="str">
        <f>'[1]Všechny výzvy'!N61</f>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
      <c r="O53" s="28" t="str">
        <f>'[1]Všechny výzvy'!O61</f>
        <v>Ano</v>
      </c>
      <c r="P53" s="28" t="str">
        <f>'[1]Všechny výzvy'!P61</f>
        <v>Ne</v>
      </c>
    </row>
    <row r="54" spans="1:16" ht="200.1" customHeight="1" x14ac:dyDescent="0.25">
      <c r="A54" s="27" t="str">
        <f>'[1]Všechny výzvy'!A77</f>
        <v>03_16_068</v>
      </c>
      <c r="B54" s="28" t="str">
        <f>'[1]Všechny výzvy'!B77</f>
        <v>Podpora zaměstnanosti cílových skupin</v>
      </c>
      <c r="C54" s="28" t="str">
        <f>'[1]Všechny výzvy'!C77</f>
        <v>PO1</v>
      </c>
      <c r="D54" s="28" t="str">
        <f>'[1]Všechny výzvy'!D77</f>
        <v>IP1.1</v>
      </c>
      <c r="E54" s="28" t="str">
        <f>'[1]Všechny výzvy'!E77</f>
        <v>Kolová</v>
      </c>
      <c r="F54" s="28" t="str">
        <f>'[1]Všechny výzvy'!F77</f>
        <v>Jednokolové hodnocení</v>
      </c>
      <c r="G54" s="29">
        <f>'[1]Všechny výzvy'!G77</f>
        <v>42704</v>
      </c>
      <c r="H54" s="29">
        <f>'[1]Všechny výzvy'!H77</f>
        <v>42704.375</v>
      </c>
      <c r="I54" s="29">
        <f>'[1]Všechny výzvy'!I77</f>
        <v>42809.666666666664</v>
      </c>
      <c r="J54" s="30">
        <f>'[1]Všechny výzvy'!J77</f>
        <v>300000000</v>
      </c>
      <c r="K54" s="28" t="str">
        <f>'[1]Všechny výzvy'!K77</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
      <c r="L54" s="28" t="str">
        <f>'[1]Všechny výzvy'!L77</f>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54" s="28" t="str">
        <f>'[1]Všechny výzvy'!M77</f>
        <v>ČR mimo HMP</v>
      </c>
      <c r="N54" s="28" t="str">
        <f>'[1]Všechny výzvy'!N77</f>
        <v>'-	Vzdělávací a poradenské instituce;
-	Nestátní neziskové organizace s prokazatelnou dobou existence minimálně 1 rok od data vyhlášení výzvy; 
-	Obce dle zákona 128/2000 Sb, o obcích;
-	Dobrovolné svazky obcí dle zákona 128/2000 Sb, o obcích.</v>
      </c>
      <c r="O54" s="28" t="str">
        <f>'[1]Všechny výzvy'!O77</f>
        <v>Ano</v>
      </c>
      <c r="P54" s="28" t="str">
        <f>'[1]Všechny výzvy'!P77</f>
        <v>Ne</v>
      </c>
    </row>
    <row r="55" spans="1:16" ht="200.1" customHeight="1" x14ac:dyDescent="0.25">
      <c r="A55" s="27" t="str">
        <f>'[1]Všechny výzvy'!A85</f>
        <v>03_16_132</v>
      </c>
      <c r="B55" s="28" t="str">
        <f>'[1]Všechny výzvy'!B85</f>
        <v>Podpora vzniku a provozu dětských skupin pro podniky a veřejnost mimo hl. m. Prahu</v>
      </c>
      <c r="C55" s="28" t="str">
        <f>'[1]Všechny výzvy'!C85</f>
        <v>PO1</v>
      </c>
      <c r="D55" s="28" t="str">
        <f>'[1]Všechny výzvy'!D85</f>
        <v>IP1.2</v>
      </c>
      <c r="E55" s="28" t="str">
        <f>'[1]Všechny výzvy'!E85</f>
        <v>Průběžná</v>
      </c>
      <c r="F55" s="28" t="str">
        <f>'[1]Všechny výzvy'!F85</f>
        <v>Jednokolové hodnocení</v>
      </c>
      <c r="G55" s="29">
        <f>'[1]Všechny výzvy'!G85</f>
        <v>42704</v>
      </c>
      <c r="H55" s="29">
        <f>'[1]Všechny výzvy'!H85</f>
        <v>42767.333333333336</v>
      </c>
      <c r="I55" s="29">
        <f>'[1]Všechny výzvy'!I85</f>
        <v>42788.333333333336</v>
      </c>
      <c r="J55" s="30">
        <f>'[1]Všechny výzvy'!J85</f>
        <v>927879631</v>
      </c>
      <c r="K55" s="28" t="str">
        <f>'[1]Všechny výzvy'!K85</f>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55" s="28" t="str">
        <f>'[1]Všechny výzvy'!L85</f>
        <v>Rodiče s malými dětmi - Rodiče s dětmi mladšími 15 let, včetně osob, které mají děti mladší 15 let svěřeny ve své péči (např. pěstouni).</v>
      </c>
      <c r="M55" s="28" t="str">
        <f>'[1]Všechny výzvy'!M85</f>
        <v>ČR (mimo hl. m. Prahu)</v>
      </c>
      <c r="N55" s="28" t="str">
        <f>'[1]Všechny výzvy'!N85</f>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
      <c r="O55" s="28" t="str">
        <f>'[1]Všechny výzvy'!O85</f>
        <v>Ano</v>
      </c>
      <c r="P55" s="28" t="str">
        <f>'[1]Všechny výzvy'!P85</f>
        <v>Ne</v>
      </c>
    </row>
    <row r="56" spans="1:16" ht="200.1" customHeight="1" x14ac:dyDescent="0.25">
      <c r="A56" s="27" t="str">
        <f>'[1]Všechny výzvy'!A73</f>
        <v>03_16_064</v>
      </c>
      <c r="B56" s="28" t="str">
        <f>'[1]Všechny výzvy'!B73</f>
        <v>Podpora aktivit a programů v rámci sociálního  začleňování (2. výzva)</v>
      </c>
      <c r="C56" s="28" t="str">
        <f>'[1]Všechny výzvy'!C73</f>
        <v>PO2</v>
      </c>
      <c r="D56" s="28" t="str">
        <f>'[1]Všechny výzvy'!D73</f>
        <v>IP2.1</v>
      </c>
      <c r="E56" s="28" t="str">
        <f>'[1]Všechny výzvy'!E73</f>
        <v>Kolová</v>
      </c>
      <c r="F56" s="28" t="str">
        <f>'[1]Všechny výzvy'!F73</f>
        <v>Jednokolové hodnocení</v>
      </c>
      <c r="G56" s="29">
        <f>'[1]Všechny výzvy'!G73</f>
        <v>42668</v>
      </c>
      <c r="H56" s="29">
        <f>'[1]Všechny výzvy'!H73</f>
        <v>42669.25</v>
      </c>
      <c r="I56" s="29">
        <f>'[1]Všechny výzvy'!I73</f>
        <v>42739.5</v>
      </c>
      <c r="J56" s="30">
        <f>'[1]Všechny výzvy'!J73</f>
        <v>400000000</v>
      </c>
      <c r="K56" s="28" t="str">
        <f>'[1]Všechny výzvy'!K73</f>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
      <c r="L56" s="28" t="str">
        <f>'[1]Všechny výzvy'!L73</f>
        <v>Osoby sociálně vyloučené nebo ohrožené sociálním vyloučením uvedené v příloze č. 6 výzvy</v>
      </c>
      <c r="M56" s="28" t="str">
        <f>'[1]Všechny výzvy'!M73</f>
        <v>celá ČR a EU</v>
      </c>
      <c r="N56" s="28" t="str">
        <f>'[1]Všechny výzvy'!N73</f>
        <v>NNO, sociální družstva, obce, organizace zřizované obcemi, organizace zřizované kraji, dobrovolné svazky obcí, poskytovatelé soc. služeb.</v>
      </c>
      <c r="O56" s="28" t="str">
        <f>'[1]Všechny výzvy'!O73</f>
        <v>Ano</v>
      </c>
      <c r="P56" s="28" t="str">
        <f>'[1]Všechny výzvy'!P73</f>
        <v>Ne</v>
      </c>
    </row>
    <row r="57" spans="1:16" ht="200.1" customHeight="1" x14ac:dyDescent="0.25">
      <c r="A57" s="27" t="str">
        <f>'[1]Všechny výzvy'!A72</f>
        <v>03_16_063</v>
      </c>
      <c r="B57" s="28" t="str">
        <f>'[1]Všechny výzvy'!B72</f>
        <v>Podpora procesu plánování sociálních služeb na obecní úrovni</v>
      </c>
      <c r="C57" s="28" t="str">
        <f>'[1]Všechny výzvy'!C72</f>
        <v>PO2</v>
      </c>
      <c r="D57" s="28" t="str">
        <f>'[1]Všechny výzvy'!D72</f>
        <v>IP2.2</v>
      </c>
      <c r="E57" s="28" t="str">
        <f>'[1]Všechny výzvy'!E72</f>
        <v>Kolová</v>
      </c>
      <c r="F57" s="28" t="str">
        <f>'[1]Všechny výzvy'!F72</f>
        <v>Jednokolové hodnocení</v>
      </c>
      <c r="G57" s="29">
        <f>'[1]Všechny výzvy'!G72</f>
        <v>42657</v>
      </c>
      <c r="H57" s="29">
        <f>'[1]Všechny výzvy'!H72</f>
        <v>42675.166666666664</v>
      </c>
      <c r="I57" s="29">
        <f>'[1]Všechny výzvy'!I72</f>
        <v>42766.5</v>
      </c>
      <c r="J57" s="30">
        <f>'[1]Všechny výzvy'!J72</f>
        <v>200000000</v>
      </c>
      <c r="K57" s="28" t="str">
        <f>'[1]Všechny výzvy'!K72</f>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
      <c r="L57" s="28" t="str">
        <f>'[1]Všechny výzvy'!L72</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57" s="28" t="str">
        <f>'[1]Všechny výzvy'!M72</f>
        <v>ČR bez hl. m. Prahy</v>
      </c>
      <c r="N57" s="28" t="str">
        <f>'[1]Všechny výzvy'!N72</f>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
      <c r="O57" s="28" t="str">
        <f>'[1]Všechny výzvy'!O72</f>
        <v>Ne</v>
      </c>
      <c r="P57" s="28" t="str">
        <f>'[1]Všechny výzvy'!P72</f>
        <v>Ne</v>
      </c>
    </row>
    <row r="58" spans="1:16" ht="200.1" customHeight="1" x14ac:dyDescent="0.25">
      <c r="A58" s="27" t="str">
        <f>'[1]Všechny výzvy'!A84</f>
        <v>03_16_128</v>
      </c>
      <c r="B58" s="28" t="str">
        <f>'[1]Všechny výzvy'!B84</f>
        <v>Pilotní ověření koncepce MPSV v oblasti sociální práce a sociálního bydlení na úrovni obcí</v>
      </c>
      <c r="C58" s="28" t="str">
        <f>'[1]Všechny výzvy'!C84</f>
        <v>PO2</v>
      </c>
      <c r="D58" s="28" t="str">
        <f>'[1]Všechny výzvy'!D84</f>
        <v>IP2.2</v>
      </c>
      <c r="E58" s="28" t="str">
        <f>'[1]Všechny výzvy'!E84</f>
        <v>Průběžná</v>
      </c>
      <c r="F58" s="28" t="str">
        <f>'[1]Všechny výzvy'!F84</f>
        <v>Jednokolové hodnocení</v>
      </c>
      <c r="G58" s="29">
        <f>'[1]Všechny výzvy'!G84</f>
        <v>42622</v>
      </c>
      <c r="H58" s="29">
        <f>'[1]Všechny výzvy'!H84</f>
        <v>42625.166666666664</v>
      </c>
      <c r="I58" s="29">
        <f>'[1]Všechny výzvy'!I84</f>
        <v>42704.5</v>
      </c>
      <c r="J58" s="30">
        <f>'[1]Všechny výzvy'!J84</f>
        <v>215700000</v>
      </c>
      <c r="K58" s="28" t="str">
        <f>'[1]Všechny výzvy'!K84</f>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
      <c r="L58" s="28" t="str">
        <f>'[1]Všechny výzvy'!L84</f>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
      <c r="M58" s="28" t="str">
        <f>'[1]Všechny výzvy'!M84</f>
        <v>ČR mimo HMP</v>
      </c>
      <c r="N58" s="28" t="str">
        <f>'[1]Všechny výzvy'!N84</f>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
      <c r="O58" s="28" t="str">
        <f>'[1]Všechny výzvy'!O84</f>
        <v>Ne</v>
      </c>
      <c r="P58" s="28" t="str">
        <f>'[1]Všechny výzvy'!P84</f>
        <v>Ne</v>
      </c>
    </row>
    <row r="59" spans="1:16" ht="200.1" customHeight="1" x14ac:dyDescent="0.25">
      <c r="A59" s="27" t="str">
        <f>'[1]Všechny výzvy'!A59</f>
        <v>03_16_050</v>
      </c>
      <c r="B59" s="28" t="str">
        <f>'[1]Všechny výzvy'!B59</f>
        <v>Realizace genderových auditů u zaměstnavatelů - méně rozvinuté regiony</v>
      </c>
      <c r="C59" s="28" t="str">
        <f>'[1]Všechny výzvy'!C59</f>
        <v>PO1</v>
      </c>
      <c r="D59" s="28" t="str">
        <f>'[1]Všechny výzvy'!D59</f>
        <v>IP1.2</v>
      </c>
      <c r="E59" s="28" t="str">
        <f>'[1]Všechny výzvy'!E59</f>
        <v>Kolová</v>
      </c>
      <c r="F59" s="28" t="str">
        <f>'[1]Všechny výzvy'!F59</f>
        <v>Jednokolové hodnocení</v>
      </c>
      <c r="G59" s="29">
        <f>'[1]Všechny výzvy'!G59</f>
        <v>42614</v>
      </c>
      <c r="H59" s="29">
        <f>'[1]Všechny výzvy'!H59</f>
        <v>42623.166666666664</v>
      </c>
      <c r="I59" s="29">
        <f>'[1]Všechny výzvy'!I59</f>
        <v>42734.75</v>
      </c>
      <c r="J59" s="30">
        <f>'[1]Všechny výzvy'!J59</f>
        <v>30000000</v>
      </c>
      <c r="K59" s="28" t="str">
        <f>'[1]Všechny výzvy'!K59</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59" s="28" t="str">
        <f>'[1]Všechny výzvy'!L59</f>
        <v>Zaměstnanci
Zaměstnavatelé</v>
      </c>
      <c r="M59" s="28" t="str">
        <f>'[1]Všechny výzvy'!M59</f>
        <v>celá ČR mimo HMP</v>
      </c>
      <c r="N59" s="28" t="str">
        <f>'[1]Všechny výzvy'!N59</f>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
      <c r="O59" s="28" t="str">
        <f>'[1]Všechny výzvy'!O59</f>
        <v>Ne</v>
      </c>
      <c r="P59" s="28" t="str">
        <f>'[1]Všechny výzvy'!P59</f>
        <v>Ne</v>
      </c>
    </row>
    <row r="60" spans="1:16" ht="200.1" customHeight="1" x14ac:dyDescent="0.25">
      <c r="A60" s="27" t="str">
        <f>'[1]Všechny výzvy'!A60</f>
        <v>03_16_051</v>
      </c>
      <c r="B60" s="28" t="str">
        <f>'[1]Všechny výzvy'!B60</f>
        <v>Realizace genderových auditů u zaměstnavatelů - Praha</v>
      </c>
      <c r="C60" s="28" t="str">
        <f>'[1]Všechny výzvy'!C60</f>
        <v>PO1</v>
      </c>
      <c r="D60" s="28" t="str">
        <f>'[1]Všechny výzvy'!D60</f>
        <v>IP1.2</v>
      </c>
      <c r="E60" s="28" t="str">
        <f>'[1]Všechny výzvy'!E60</f>
        <v>Kolová</v>
      </c>
      <c r="F60" s="28" t="str">
        <f>'[1]Všechny výzvy'!F60</f>
        <v>Jednokolové hodnocení</v>
      </c>
      <c r="G60" s="29">
        <f>'[1]Všechny výzvy'!G60</f>
        <v>42614</v>
      </c>
      <c r="H60" s="29">
        <f>'[1]Všechny výzvy'!H60</f>
        <v>42623.166666666664</v>
      </c>
      <c r="I60" s="29">
        <f>'[1]Všechny výzvy'!I60</f>
        <v>42734.75</v>
      </c>
      <c r="J60" s="30">
        <f>'[1]Všechny výzvy'!J60</f>
        <v>5000000</v>
      </c>
      <c r="K60" s="28" t="str">
        <f>'[1]Všechny výzvy'!K60</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60" s="28" t="str">
        <f>'[1]Všechny výzvy'!L60</f>
        <v>zaměstnavatelé
zaměstnanci</v>
      </c>
      <c r="M60" s="28" t="str">
        <f>'[1]Všechny výzvy'!M60</f>
        <v>HMP</v>
      </c>
      <c r="N60" s="28" t="str">
        <f>'[1]Všechny výzvy'!N60</f>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
      <c r="O60" s="28" t="str">
        <f>'[1]Všechny výzvy'!O60</f>
        <v>Ne</v>
      </c>
      <c r="P60" s="28" t="str">
        <f>'[1]Všechny výzvy'!P60</f>
        <v>Ne</v>
      </c>
    </row>
    <row r="61" spans="1:16" ht="200.1" customHeight="1" x14ac:dyDescent="0.25">
      <c r="A61" s="27" t="str">
        <f>'[1]Všechny výzvy'!A69</f>
        <v>03_16_060</v>
      </c>
      <c r="B61" s="28" t="str">
        <f>'[1]Všechny výzvy'!B69</f>
        <v>Vzdělávání - společná cesta k rozvoji!</v>
      </c>
      <c r="C61" s="28" t="str">
        <f>'[1]Všechny výzvy'!C69</f>
        <v>PO1</v>
      </c>
      <c r="D61" s="28" t="str">
        <f>'[1]Všechny výzvy'!D69</f>
        <v>IP1.3</v>
      </c>
      <c r="E61" s="28" t="str">
        <f>'[1]Všechny výzvy'!E69</f>
        <v>Průběžná</v>
      </c>
      <c r="F61" s="28" t="str">
        <f>'[1]Všechny výzvy'!F69</f>
        <v>Jednokolové hodnocení</v>
      </c>
      <c r="G61" s="29">
        <f>'[1]Všechny výzvy'!G69</f>
        <v>42613</v>
      </c>
      <c r="H61" s="29">
        <f>'[1]Všechny výzvy'!H69</f>
        <v>42646.333333333336</v>
      </c>
      <c r="I61" s="29">
        <f>'[1]Všechny výzvy'!I69</f>
        <v>42667.333333333336</v>
      </c>
      <c r="J61" s="30">
        <f>'[1]Všechny výzvy'!J69</f>
        <v>560500000</v>
      </c>
      <c r="K61" s="28" t="str">
        <f>'[1]Všechny výzvy'!K69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
      <c r="L61" s="28" t="str">
        <f>'[1]Všechny výzvy'!L69</f>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
      <c r="M61" s="28" t="str">
        <f>'[1]Všechny výzvy'!M69</f>
        <v>ČR mimo HMP</v>
      </c>
      <c r="N61" s="28" t="str">
        <f>'[1]Všechny výzvy'!N69</f>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
      <c r="O61" s="28" t="str">
        <f>'[1]Všechny výzvy'!O69</f>
        <v>Ano</v>
      </c>
      <c r="P61" s="28" t="str">
        <f>'[1]Všechny výzvy'!P69</f>
        <v>Ne</v>
      </c>
    </row>
    <row r="62" spans="1:16" ht="200.1" customHeight="1" x14ac:dyDescent="0.25">
      <c r="A62" s="27" t="str">
        <f>'[1]Všechny výzvy'!A52</f>
        <v>03_16_043</v>
      </c>
      <c r="B62" s="28" t="str">
        <f>'[1]Všechny výzvy'!B52</f>
        <v>Podnikové vzdělávání zaměstnanců</v>
      </c>
      <c r="C62" s="28" t="str">
        <f>'[1]Všechny výzvy'!C52</f>
        <v>PO1</v>
      </c>
      <c r="D62" s="28" t="str">
        <f>'[1]Všechny výzvy'!D52</f>
        <v>IP1.3</v>
      </c>
      <c r="E62" s="28" t="str">
        <f>'[1]Všechny výzvy'!E52</f>
        <v>Kolová</v>
      </c>
      <c r="F62" s="28" t="str">
        <f>'[1]Všechny výzvy'!F52</f>
        <v>Jednokolové hodnocení</v>
      </c>
      <c r="G62" s="29">
        <f>'[1]Všechny výzvy'!G52</f>
        <v>42536</v>
      </c>
      <c r="H62" s="29">
        <f>'[1]Všechny výzvy'!H52</f>
        <v>42552.166666666664</v>
      </c>
      <c r="I62" s="29">
        <f>'[1]Všechny výzvy'!I52</f>
        <v>42613.708333333336</v>
      </c>
      <c r="J62" s="30">
        <f>'[1]Všechny výzvy'!J52</f>
        <v>2000000000</v>
      </c>
      <c r="K62" s="28" t="str">
        <f>'[1]Všechny výzvy'!K52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
      <c r="L62" s="28" t="str">
        <f>'[1]Všechny výzvy'!L52</f>
        <v>Zaměstnanci - osoby, které jsou v pracovněprávním nebo obdobném vztahu k organizaci žadatele/partnera s výjimkou osob zaměstnaných na dohodu o provedení práce.</v>
      </c>
      <c r="M62" s="28" t="str">
        <f>'[1]Všechny výzvy'!M52</f>
        <v>ČR mimo HMP</v>
      </c>
      <c r="N62" s="28" t="str">
        <f>'[1]Všechny výzvy'!N52</f>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
      <c r="O62" s="28" t="str">
        <f>'[1]Všechny výzvy'!O52</f>
        <v>Ano</v>
      </c>
      <c r="P62" s="28" t="str">
        <f>'[1]Všechny výzvy'!P52</f>
        <v>Ne</v>
      </c>
    </row>
    <row r="63" spans="1:16" ht="200.1" customHeight="1" x14ac:dyDescent="0.25">
      <c r="A63" s="27" t="str">
        <f>'[1]Všechny výzvy'!A63</f>
        <v>03_16_054</v>
      </c>
      <c r="B63" s="28" t="str">
        <f>'[1]Všechny výzvy'!B63</f>
        <v>Výzva pro organizační složky státu a jimi řízené / zřízené příspěvkové organizace</v>
      </c>
      <c r="C63" s="28" t="str">
        <f>'[1]Všechny výzvy'!C63</f>
        <v>PO1</v>
      </c>
      <c r="D63" s="28" t="str">
        <f>'[1]Všechny výzvy'!D63</f>
        <v>IP1.3</v>
      </c>
      <c r="E63" s="28" t="str">
        <f>'[1]Všechny výzvy'!E63</f>
        <v>Průběžná</v>
      </c>
      <c r="F63" s="28" t="str">
        <f>'[1]Všechny výzvy'!F63</f>
        <v>Jednokolové hodnocení</v>
      </c>
      <c r="G63" s="29">
        <f>'[1]Všechny výzvy'!G63</f>
        <v>42522</v>
      </c>
      <c r="H63" s="29">
        <f>'[1]Všechny výzvy'!H63</f>
        <v>42522.166666666664</v>
      </c>
      <c r="I63" s="29">
        <f>'[1]Všechny výzvy'!I63</f>
        <v>43251.5</v>
      </c>
      <c r="J63" s="30">
        <f>'[1]Všechny výzvy'!J63</f>
        <v>726387000</v>
      </c>
      <c r="K63" s="28" t="str">
        <f>'[1]Všechny výzvy'!K63</f>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
      <c r="L63" s="28" t="str">
        <f>'[1]Všechny výzvy'!L63</f>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
      <c r="M63" s="28" t="str">
        <f>'[1]Všechny výzvy'!M63</f>
        <v>ČR mimo HMP</v>
      </c>
      <c r="N63" s="28" t="str">
        <f>'[1]Všechny výzvy'!N63</f>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
      <c r="O63" s="28" t="str">
        <f>'[1]Všechny výzvy'!O63</f>
        <v>Ano</v>
      </c>
      <c r="P63" s="28" t="str">
        <f>'[1]Všechny výzvy'!P63</f>
        <v>Ne</v>
      </c>
    </row>
    <row r="64" spans="1:16" ht="200.1" customHeight="1" x14ac:dyDescent="0.25">
      <c r="A64" s="27" t="str">
        <f>'[1]Všechny výzvy'!A76</f>
        <v>03_16_067</v>
      </c>
      <c r="B64" s="28" t="str">
        <f>'[1]Všechny výzvy'!B76</f>
        <v>Podpora sociálního podnikání</v>
      </c>
      <c r="C64" s="28" t="str">
        <f>'[1]Všechny výzvy'!C76</f>
        <v>PO2</v>
      </c>
      <c r="D64" s="28" t="str">
        <f>'[1]Všechny výzvy'!D76</f>
        <v>IP2.1</v>
      </c>
      <c r="E64" s="28" t="str">
        <f>'[1]Všechny výzvy'!E76</f>
        <v>Kolová</v>
      </c>
      <c r="F64" s="28" t="str">
        <f>'[1]Všechny výzvy'!F76</f>
        <v>Jednokolové hodnocení</v>
      </c>
      <c r="G64" s="29">
        <f>'[1]Všechny výzvy'!G76</f>
        <v>42521</v>
      </c>
      <c r="H64" s="29">
        <f>'[1]Všechny výzvy'!H76</f>
        <v>42522.166666666664</v>
      </c>
      <c r="I64" s="29">
        <f>'[1]Všechny výzvy'!I76</f>
        <v>42643.5</v>
      </c>
      <c r="J64" s="30">
        <f>'[1]Všechny výzvy'!J76</f>
        <v>100000000</v>
      </c>
      <c r="K64" s="28" t="str">
        <f>'[1]Všechny výzvy'!K76</f>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
      <c r="L64" s="28" t="str">
        <f>'[1]Všechny výzvy'!L76</f>
        <v>'- Osoby dlouhodobě či opakovaně nezaměstnané
- Osoby se zdravotním postižením
- Osoby v nebo po výkonu trestu
- Osoby opouštějící institucionální zařízení
- Azylanti do 12 měsíců od získání azylu</v>
      </c>
      <c r="M64" s="28" t="str">
        <f>'[1]Všechny výzvy'!M76</f>
        <v>celá ČR mimo hl.m. Prahy</v>
      </c>
      <c r="N64" s="28" t="str">
        <f>'[1]Všechny výzvy'!N76</f>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
      <c r="O64" s="28" t="str">
        <f>'[1]Všechny výzvy'!O76</f>
        <v>Ano</v>
      </c>
      <c r="P64" s="28" t="str">
        <f>'[1]Všechny výzvy'!P76</f>
        <v>Ne</v>
      </c>
    </row>
    <row r="65" spans="1:16" ht="200.1" customHeight="1" x14ac:dyDescent="0.25">
      <c r="A65" s="27" t="str">
        <f>'[1]Všechny výzvy'!A62</f>
        <v>03_16_053</v>
      </c>
      <c r="B65" s="28" t="str">
        <f>'[1]Všechny výzvy'!B62</f>
        <v>Specifická výzva na vybrané cílové skupiny</v>
      </c>
      <c r="C65" s="28" t="str">
        <f>'[1]Všechny výzvy'!C62</f>
        <v>PO1</v>
      </c>
      <c r="D65" s="28" t="str">
        <f>'[1]Všechny výzvy'!D62</f>
        <v>IP1.1</v>
      </c>
      <c r="E65" s="28" t="str">
        <f>'[1]Všechny výzvy'!E62</f>
        <v>Kolová</v>
      </c>
      <c r="F65" s="28" t="str">
        <f>'[1]Všechny výzvy'!F62</f>
        <v>Jednokolové hodnocení</v>
      </c>
      <c r="G65" s="29">
        <f>'[1]Všechny výzvy'!G62</f>
        <v>42520</v>
      </c>
      <c r="H65" s="29">
        <f>'[1]Všechny výzvy'!H62</f>
        <v>42520.166666666664</v>
      </c>
      <c r="I65" s="29">
        <f>'[1]Všechny výzvy'!I62</f>
        <v>42597.666666666664</v>
      </c>
      <c r="J65" s="30">
        <f>'[1]Všechny výzvy'!J62</f>
        <v>189000000</v>
      </c>
      <c r="K65" s="28" t="str">
        <f>'[1]Všechny výzvy'!K62</f>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
      <c r="L65" s="28" t="str">
        <f>'[1]Všechny výzvy'!L62</f>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65" s="28" t="str">
        <f>'[1]Všechny výzvy'!M62</f>
        <v>ČR mimo HMP</v>
      </c>
      <c r="N65" s="28" t="str">
        <f>'[1]Všechny výzvy'!N62</f>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
      <c r="O65" s="28" t="str">
        <f>'[1]Všechny výzvy'!O62</f>
        <v>Ano</v>
      </c>
      <c r="P65" s="28" t="str">
        <f>'[1]Všechny výzvy'!P62</f>
        <v>Ne</v>
      </c>
    </row>
    <row r="66" spans="1:16" ht="200.1" customHeight="1" x14ac:dyDescent="0.25">
      <c r="A66" s="27" t="str">
        <f>'[1]Všechny výzvy'!A23</f>
        <v>03_15_020</v>
      </c>
      <c r="B66" s="28" t="str">
        <f>'[1]Všechny výzvy'!B23</f>
        <v>Rozvoj dalšího profesního vzdělávání</v>
      </c>
      <c r="C66" s="28" t="str">
        <f>'[1]Všechny výzvy'!C23</f>
        <v>PO1</v>
      </c>
      <c r="D66" s="28" t="str">
        <f>'[1]Všechny výzvy'!D23</f>
        <v>IP1.4</v>
      </c>
      <c r="E66" s="28" t="str">
        <f>'[1]Všechny výzvy'!E23</f>
        <v>Průběžná</v>
      </c>
      <c r="F66" s="28" t="str">
        <f>'[1]Všechny výzvy'!F23</f>
        <v>Jednokolové hodnocení</v>
      </c>
      <c r="G66" s="29">
        <f>'[1]Všechny výzvy'!G23</f>
        <v>42489</v>
      </c>
      <c r="H66" s="29">
        <f>'[1]Všechny výzvy'!H23</f>
        <v>42495.166666666664</v>
      </c>
      <c r="I66" s="29">
        <f>'[1]Všechny výzvy'!I23</f>
        <v>44256.5</v>
      </c>
      <c r="J66" s="30">
        <f>'[1]Všechny výzvy'!J23</f>
        <v>1091768327</v>
      </c>
      <c r="K66" s="28" t="str">
        <f>'[1]Všechny výzvy'!K23</f>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
      <c r="L66" s="28" t="str">
        <f>'[1]Všechny výzvy'!L23</f>
        <v>Cílové skupiny zahrnují především instituce trhu práce a jejich zaměstnance (MPSV, Úřad práce ČR, Fond dalšího vzdělávání, Státní úřad inspekce práce), relevantní aktéry na trhu práce a jejich zaměstnance, MŠMT a jeho organizace.</v>
      </c>
      <c r="M66" s="28" t="str">
        <f>'[1]Všechny výzvy'!M23</f>
        <v>celá ČR (včetně HMP)</v>
      </c>
      <c r="N66" s="28" t="str">
        <f>'[1]Všechny výzvy'!N23</f>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
      <c r="O66" s="28" t="str">
        <f>'[1]Všechny výzvy'!O23</f>
        <v>Ano</v>
      </c>
      <c r="P66" s="28" t="str">
        <f>'[1]Všechny výzvy'!P23</f>
        <v>Ne</v>
      </c>
    </row>
    <row r="67" spans="1:16" ht="200.1" customHeight="1" x14ac:dyDescent="0.25">
      <c r="A67" s="27" t="str">
        <f>'[1]Všechny výzvy'!A56</f>
        <v>03_16_047</v>
      </c>
      <c r="B67" s="28" t="str">
        <f>'[1]Všechny výzvy'!B56</f>
        <v>Výzva pro MAS na podporu strategií komunitně vedeného místního rozvoje</v>
      </c>
      <c r="C67" s="28" t="str">
        <f>'[1]Všechny výzvy'!C56</f>
        <v>PO2</v>
      </c>
      <c r="D67" s="28" t="str">
        <f>'[1]Všechny výzvy'!D56</f>
        <v>IP2.3</v>
      </c>
      <c r="E67" s="28" t="str">
        <f>'[1]Všechny výzvy'!E56</f>
        <v>Průběžná</v>
      </c>
      <c r="F67" s="28" t="str">
        <f>'[1]Všechny výzvy'!F56</f>
        <v>Jednokolové hodnocení</v>
      </c>
      <c r="G67" s="29">
        <f>'[1]Všechny výzvy'!G56</f>
        <v>42489</v>
      </c>
      <c r="H67" s="29">
        <f>'[1]Všechny výzvy'!H56</f>
        <v>42489.166666666664</v>
      </c>
      <c r="I67" s="29">
        <f>'[1]Všechny výzvy'!I56</f>
        <v>44012.5</v>
      </c>
      <c r="J67" s="30">
        <f>'[1]Všechny výzvy'!J56</f>
        <v>1816957478</v>
      </c>
      <c r="K67" s="28" t="str">
        <f>'[1]Všechny výzvy'!K56</f>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
      <c r="L67" s="28" t="str">
        <f>'[1]Všechny výzvy'!L56</f>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
      <c r="M67" s="28" t="str">
        <f>'[1]Všechny výzvy'!M56</f>
        <v>území MAS</v>
      </c>
      <c r="N67" s="28" t="str">
        <f>'[1]Všechny výzvy'!N56</f>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
      <c r="O67" s="28" t="str">
        <f>'[1]Všechny výzvy'!O56</f>
        <v>Ne</v>
      </c>
      <c r="P67" s="28" t="str">
        <f>'[1]Všechny výzvy'!P56</f>
        <v>Ne</v>
      </c>
    </row>
    <row r="68" spans="1:16" ht="200.1" customHeight="1" x14ac:dyDescent="0.25">
      <c r="A68" s="27" t="str">
        <f>'[1]Všechny výzvy'!A64</f>
        <v>03_16_055</v>
      </c>
      <c r="B68" s="28" t="str">
        <f>'[1]Všechny výzvy'!B64</f>
        <v>Cílená výzva na regionální projekty paktů zaměstnanosti v partnerství s Úřadem práce ČR</v>
      </c>
      <c r="C68" s="28" t="str">
        <f>'[1]Všechny výzvy'!C64</f>
        <v>PO1</v>
      </c>
      <c r="D68" s="28" t="str">
        <f>'[1]Všechny výzvy'!D64</f>
        <v>IP1.1</v>
      </c>
      <c r="E68" s="28" t="str">
        <f>'[1]Všechny výzvy'!E64</f>
        <v>Kolová</v>
      </c>
      <c r="F68" s="28" t="str">
        <f>'[1]Všechny výzvy'!F64</f>
        <v>Jednokolové hodnocení</v>
      </c>
      <c r="G68" s="29">
        <f>'[1]Všechny výzvy'!G64</f>
        <v>42478</v>
      </c>
      <c r="H68" s="29">
        <f>'[1]Všechny výzvy'!H64</f>
        <v>42478.166666666664</v>
      </c>
      <c r="I68" s="29">
        <f>'[1]Všechny výzvy'!I64</f>
        <v>42628.666666666664</v>
      </c>
      <c r="J68" s="30">
        <f>'[1]Všechny výzvy'!J64</f>
        <v>112000000</v>
      </c>
      <c r="K68" s="28" t="str">
        <f>'[1]Všechny výzvy'!K64</f>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
      <c r="L68" s="28" t="str">
        <f>'[1]Všechny výzvy'!L64</f>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
      <c r="M68" s="28" t="str">
        <f>'[1]Všechny výzvy'!M64</f>
        <v>ČR mimo HMP</v>
      </c>
      <c r="N68" s="28" t="str">
        <f>'[1]Všechny výzvy'!N64</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68" s="28" t="str">
        <f>'[1]Všechny výzvy'!O64</f>
        <v>Ano</v>
      </c>
      <c r="P68" s="28" t="str">
        <f>'[1]Všechny výzvy'!P64</f>
        <v>Ne</v>
      </c>
    </row>
    <row r="69" spans="1:16" ht="200.1" customHeight="1" x14ac:dyDescent="0.25">
      <c r="A69" s="27" t="str">
        <f>'[1]Všechny výzvy'!A74</f>
        <v>03_16_065</v>
      </c>
      <c r="B69" s="28" t="str">
        <f>'[1]Všechny výzvy'!B74</f>
        <v>Podpora ohrožených dětí a rodin a procesů v sociálně -právní ochraně dětí</v>
      </c>
      <c r="C69" s="28" t="str">
        <f>'[1]Všechny výzvy'!C74</f>
        <v>PO2</v>
      </c>
      <c r="D69" s="28" t="str">
        <f>'[1]Všechny výzvy'!D74</f>
        <v>IP2.2</v>
      </c>
      <c r="E69" s="28" t="str">
        <f>'[1]Všechny výzvy'!E74</f>
        <v>Kolová</v>
      </c>
      <c r="F69" s="28" t="str">
        <f>'[1]Všechny výzvy'!F74</f>
        <v>Jednokolové hodnocení</v>
      </c>
      <c r="G69" s="29">
        <f>'[1]Všechny výzvy'!G74</f>
        <v>42475</v>
      </c>
      <c r="H69" s="29">
        <f>'[1]Všechny výzvy'!H74</f>
        <v>42492.166666666664</v>
      </c>
      <c r="I69" s="29">
        <f>'[1]Všechny výzvy'!I74</f>
        <v>42580.5</v>
      </c>
      <c r="J69" s="30">
        <f>'[1]Všechny výzvy'!J74</f>
        <v>200000000</v>
      </c>
      <c r="K69" s="28" t="str">
        <f>'[1]Všechny výzvy'!K74</f>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
      <c r="L69" s="28" t="str">
        <f>'[1]Všechny výzvy'!L74</f>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
      <c r="M69" s="28" t="str">
        <f>'[1]Všechny výzvy'!M74</f>
        <v>ČR mimo HMP</v>
      </c>
      <c r="N69" s="28" t="str">
        <f>'[1]Všechny výzvy'!N74</f>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
      <c r="O69" s="28" t="str">
        <f>'[1]Všechny výzvy'!O74</f>
        <v>Ne</v>
      </c>
      <c r="P69" s="28" t="str">
        <f>'[1]Všechny výzvy'!P74</f>
        <v>Ne</v>
      </c>
    </row>
    <row r="70" spans="1:16" ht="200.1" customHeight="1" x14ac:dyDescent="0.25">
      <c r="A70" s="27" t="str">
        <f>'[1]Všechny výzvy'!A51</f>
        <v>03_15_124</v>
      </c>
      <c r="B70" s="28" t="str">
        <f>'[1]Všechny výzvy'!B51</f>
        <v>Podpora inovačního prostředí</v>
      </c>
      <c r="C70" s="28" t="str">
        <f>'[1]Všechny výzvy'!C51</f>
        <v>PO3</v>
      </c>
      <c r="D70" s="28" t="str">
        <f>'[1]Všechny výzvy'!D51</f>
        <v>IP3.1</v>
      </c>
      <c r="E70" s="28" t="str">
        <f>'[1]Všechny výzvy'!E51</f>
        <v>Průběžná</v>
      </c>
      <c r="F70" s="28" t="str">
        <f>'[1]Všechny výzvy'!F51</f>
        <v>Jednokolové hodnocení</v>
      </c>
      <c r="G70" s="29">
        <f>'[1]Všechny výzvy'!G51</f>
        <v>42460</v>
      </c>
      <c r="H70" s="29">
        <f>'[1]Všechny výzvy'!H51</f>
        <v>42490.166666666664</v>
      </c>
      <c r="I70" s="29">
        <f>'[1]Všechny výzvy'!I51</f>
        <v>42751.666666666664</v>
      </c>
      <c r="J70" s="30">
        <f>'[1]Všechny výzvy'!J51</f>
        <v>250000000</v>
      </c>
      <c r="K70" s="28" t="str">
        <f>'[1]Všechny výzvy'!K51</f>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
      <c r="L70" s="28" t="str">
        <f>'[1]Všechny výzvy'!L51</f>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
      <c r="M70" s="28" t="str">
        <f>'[1]Všechny výzvy'!M51</f>
        <v>celá ČR</v>
      </c>
      <c r="N70" s="28" t="str">
        <f>'[1]Všechny výzvy'!N51</f>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
      <c r="O70" s="28" t="str">
        <f>'[1]Všechny výzvy'!O51</f>
        <v>Ano</v>
      </c>
      <c r="P70" s="28" t="str">
        <f>'[1]Všechny výzvy'!P51</f>
        <v>Ne</v>
      </c>
    </row>
    <row r="71" spans="1:16" ht="200.1" customHeight="1" x14ac:dyDescent="0.25">
      <c r="A71" s="27" t="str">
        <f>'[1]Všechny výzvy'!A54</f>
        <v>03_16_045</v>
      </c>
      <c r="B71" s="28" t="str">
        <f>'[1]Všechny výzvy'!B54</f>
        <v>Integrované územní investice (ITI)</v>
      </c>
      <c r="C71" s="28" t="str">
        <f>'[1]Všechny výzvy'!C54</f>
        <v>PO1</v>
      </c>
      <c r="D71" s="28" t="str">
        <f>'[1]Všechny výzvy'!D54</f>
        <v>IP1.1</v>
      </c>
      <c r="E71" s="28" t="str">
        <f>'[1]Všechny výzvy'!E54</f>
        <v>Průběžná</v>
      </c>
      <c r="F71" s="28" t="str">
        <f>'[1]Všechny výzvy'!F54</f>
        <v>Jednokolové hodnocení</v>
      </c>
      <c r="G71" s="29">
        <f>'[1]Všechny výzvy'!G54</f>
        <v>42460</v>
      </c>
      <c r="H71" s="29">
        <f>'[1]Všechny výzvy'!H54</f>
        <v>42464.166666666664</v>
      </c>
      <c r="I71" s="29">
        <f>'[1]Všechny výzvy'!I54</f>
        <v>43738.5</v>
      </c>
      <c r="J71" s="30">
        <f>'[1]Všechny výzvy'!J54</f>
        <v>440000000</v>
      </c>
      <c r="K71" s="28" t="str">
        <f>'[1]Všechny výzvy'!K54</f>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71" s="28" t="str">
        <f>'[1]Všechny výzvy'!L54</f>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
      <c r="M71" s="28" t="str">
        <f>'[1]Všechny výzvy'!M54</f>
        <v>Města a aglomerace definované ve schválených integrovaných strategiích  příslušných územních aglomerací.</v>
      </c>
      <c r="N71" s="28" t="str">
        <f>'[1]Všechny výzvy'!N54</f>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
      <c r="O71" s="28" t="str">
        <f>'[1]Všechny výzvy'!O54</f>
        <v>Ano</v>
      </c>
      <c r="P71" s="28" t="str">
        <f>'[1]Všechny výzvy'!P54</f>
        <v>Ne</v>
      </c>
    </row>
    <row r="72" spans="1:16" ht="200.1" customHeight="1" x14ac:dyDescent="0.25">
      <c r="A72" s="27" t="str">
        <f>'[1]Všechny výzvy'!A55</f>
        <v>03_16_046</v>
      </c>
      <c r="B72" s="28" t="str">
        <f>'[1]Všechny výzvy'!B55</f>
        <v>Integrovaný plán rozvoje území (IPRÚ)</v>
      </c>
      <c r="C72" s="28" t="str">
        <f>'[1]Všechny výzvy'!C55</f>
        <v>PO1</v>
      </c>
      <c r="D72" s="28" t="str">
        <f>'[1]Všechny výzvy'!D55</f>
        <v>IP1.1</v>
      </c>
      <c r="E72" s="28" t="str">
        <f>'[1]Všechny výzvy'!E55</f>
        <v>Průběžná</v>
      </c>
      <c r="F72" s="28" t="str">
        <f>'[1]Všechny výzvy'!F55</f>
        <v>Jednokolové hodnocení</v>
      </c>
      <c r="G72" s="29">
        <f>'[1]Všechny výzvy'!G55</f>
        <v>42460</v>
      </c>
      <c r="H72" s="29">
        <f>'[1]Všechny výzvy'!H55</f>
        <v>42464.166666666664</v>
      </c>
      <c r="I72" s="29">
        <f>'[1]Všechny výzvy'!I55</f>
        <v>43644.5</v>
      </c>
      <c r="J72" s="30">
        <f>'[1]Všechny výzvy'!J55</f>
        <v>276000000</v>
      </c>
      <c r="K72" s="28" t="str">
        <f>'[1]Všechny výzvy'!K55</f>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72" s="28" t="str">
        <f>'[1]Všechny výzvy'!L55</f>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
      <c r="M72" s="28" t="str">
        <f>'[1]Všechny výzvy'!M55</f>
        <v>Města a aglomerace definované ve schválených integrovaných strategiích  příslušných územních aglomerací.</v>
      </c>
      <c r="N72" s="28" t="str">
        <f>'[1]Všechny výzvy'!N55</f>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
      <c r="O72" s="28" t="str">
        <f>'[1]Všechny výzvy'!O55</f>
        <v>Ano</v>
      </c>
      <c r="P72" s="28" t="str">
        <f>'[1]Všechny výzvy'!P55</f>
        <v>Ne</v>
      </c>
    </row>
    <row r="73" spans="1:16" ht="200.1" customHeight="1" x14ac:dyDescent="0.25">
      <c r="A73" s="27" t="str">
        <f>'[1]Všechny výzvy'!A57</f>
        <v>03_16_048</v>
      </c>
      <c r="B73" s="28" t="str">
        <f>'[1]Všechny výzvy'!B57</f>
        <v>Integrované územní investice (ITI) - průběžná výzva</v>
      </c>
      <c r="C73" s="28" t="str">
        <f>'[1]Všechny výzvy'!C57</f>
        <v>PO2</v>
      </c>
      <c r="D73" s="28" t="str">
        <f>'[1]Všechny výzvy'!D57</f>
        <v>IP2.1</v>
      </c>
      <c r="E73" s="28" t="str">
        <f>'[1]Všechny výzvy'!E57</f>
        <v>Průběžná</v>
      </c>
      <c r="F73" s="28" t="str">
        <f>'[1]Všechny výzvy'!F57</f>
        <v>Jednokolové hodnocení</v>
      </c>
      <c r="G73" s="29">
        <f>'[1]Všechny výzvy'!G57</f>
        <v>42460</v>
      </c>
      <c r="H73" s="29">
        <f>'[1]Všechny výzvy'!H57</f>
        <v>42464.166666666664</v>
      </c>
      <c r="I73" s="29">
        <f>'[1]Všechny výzvy'!I57</f>
        <v>43644.5</v>
      </c>
      <c r="J73" s="30">
        <f>'[1]Všechny výzvy'!J57</f>
        <v>300171970</v>
      </c>
      <c r="K73" s="28" t="str">
        <f>'[1]Všechny výzvy'!K57</f>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
      <c r="L73" s="28" t="str">
        <f>'[1]Všechny výzvy'!L57</f>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
      <c r="M73" s="28" t="str">
        <f>'[1]Všechny výzvy'!M57</f>
        <v>Města a aglomerace definované ve schválených integrovaných strategiích příslušných územních aglomerací. Zapojené ITI - Brno, Ostrava, Plzeň, Ústecko-chomutovská aglomerace.</v>
      </c>
      <c r="N73" s="28" t="str">
        <f>'[1]Všechny výzvy'!N57</f>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
      <c r="O73" s="28" t="str">
        <f>'[1]Všechny výzvy'!O57</f>
        <v>Ano</v>
      </c>
      <c r="P73" s="28" t="str">
        <f>'[1]Všechny výzvy'!P57</f>
        <v>Ne</v>
      </c>
    </row>
    <row r="74" spans="1:16" ht="200.1" customHeight="1" x14ac:dyDescent="0.25">
      <c r="A74" s="27" t="str">
        <f>'[1]Všechny výzvy'!A58</f>
        <v>03_16_049</v>
      </c>
      <c r="B74" s="28" t="str">
        <f>'[1]Všechny výzvy'!B58</f>
        <v>Integrované plány rozvoje území - IPRÚ - průběžná výzva</v>
      </c>
      <c r="C74" s="28" t="str">
        <f>'[1]Všechny výzvy'!C58</f>
        <v>PO2</v>
      </c>
      <c r="D74" s="28" t="str">
        <f>'[1]Všechny výzvy'!D58</f>
        <v>IP2.1</v>
      </c>
      <c r="E74" s="28" t="str">
        <f>'[1]Všechny výzvy'!E58</f>
        <v>Průběžná</v>
      </c>
      <c r="F74" s="28" t="str">
        <f>'[1]Všechny výzvy'!F58</f>
        <v>Jednokolové hodnocení</v>
      </c>
      <c r="G74" s="29">
        <f>'[1]Všechny výzvy'!G58</f>
        <v>42460</v>
      </c>
      <c r="H74" s="29">
        <f>'[1]Všechny výzvy'!H58</f>
        <v>42464.166666666664</v>
      </c>
      <c r="I74" s="29">
        <f>'[1]Všechny výzvy'!I58</f>
        <v>43644.5</v>
      </c>
      <c r="J74" s="30">
        <f>'[1]Všechny výzvy'!J58</f>
        <v>238076290</v>
      </c>
      <c r="K74" s="28" t="str">
        <f>'[1]Všechny výzvy'!K58</f>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
      <c r="L74" s="28" t="str">
        <f>'[1]Všechny výzvy'!L58</f>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
      <c r="M74" s="28" t="str">
        <f>'[1]Všechny výzvy'!M58</f>
        <v>Města a aglomerace definované ve schválených integrovaných strategiích příslušných územních aglomerací. Zapojené IPRÚ- Jihlava, Karlovy Vary, Liberec, Mladá Boleslav, Zlín</v>
      </c>
      <c r="N74" s="28" t="str">
        <f>'[1]Všechny výzvy'!N58</f>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
      <c r="O74" s="28" t="str">
        <f>'[1]Všechny výzvy'!O58</f>
        <v>Ano</v>
      </c>
      <c r="P74" s="28" t="str">
        <f>'[1]Všechny výzvy'!P58</f>
        <v>Ne</v>
      </c>
    </row>
    <row r="75" spans="1:16" ht="200.1" customHeight="1" x14ac:dyDescent="0.25">
      <c r="A75" s="27" t="str">
        <f>'[1]Všechny výzvy'!A70</f>
        <v>03_16_061</v>
      </c>
      <c r="B75" s="28" t="str">
        <f>'[1]Všechny výzvy'!B70</f>
        <v>Soutěžní projekty na podporu rovnosti žen a mužů v ČR mimo hl. město Prahu</v>
      </c>
      <c r="C75" s="28" t="str">
        <f>'[1]Všechny výzvy'!C70</f>
        <v>PO1</v>
      </c>
      <c r="D75" s="28" t="str">
        <f>'[1]Všechny výzvy'!D70</f>
        <v>IP1.2</v>
      </c>
      <c r="E75" s="28" t="str">
        <f>'[1]Všechny výzvy'!E70</f>
        <v>Kolová</v>
      </c>
      <c r="F75" s="28" t="str">
        <f>'[1]Všechny výzvy'!F70</f>
        <v>Jednokolové hodnocení</v>
      </c>
      <c r="G75" s="29">
        <f>'[1]Všechny výzvy'!G70</f>
        <v>42439</v>
      </c>
      <c r="H75" s="29">
        <f>'[1]Všechny výzvy'!H70</f>
        <v>42439.166666666664</v>
      </c>
      <c r="I75" s="29">
        <f>'[1]Všechny výzvy'!I70</f>
        <v>42492.999988425923</v>
      </c>
      <c r="J75" s="30">
        <f>'[1]Všechny výzvy'!J70</f>
        <v>364800000</v>
      </c>
      <c r="K75" s="28" t="str">
        <f>'[1]Všechny výzvy'!K70</f>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
      <c r="L75" s="28" t="str">
        <f>'[1]Všechny výzvy'!L70</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
      <c r="M75" s="28" t="str">
        <f>'[1]Všechny výzvy'!M70</f>
        <v>celá ČR mimo HMP</v>
      </c>
      <c r="N75" s="28" t="str">
        <f>'[1]Všechny výzvy'!N70</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
      <c r="O75" s="28" t="str">
        <f>'[1]Všechny výzvy'!O70</f>
        <v>Ne</v>
      </c>
      <c r="P75" s="28" t="str">
        <f>'[1]Všechny výzvy'!P70</f>
        <v>Ne</v>
      </c>
    </row>
    <row r="76" spans="1:16" ht="14.1" customHeight="1" x14ac:dyDescent="0.25">
      <c r="A76" s="27" t="str">
        <f>'[1]Všechny výzvy'!A71</f>
        <v>03_16_062</v>
      </c>
      <c r="B76" s="28" t="str">
        <f>'[1]Všechny výzvy'!B71</f>
        <v>Soutěžní projekty na podporu rovnosti žen a mužů v hl. městě Praze</v>
      </c>
      <c r="C76" s="28" t="str">
        <f>'[1]Všechny výzvy'!C71</f>
        <v>PO1</v>
      </c>
      <c r="D76" s="28" t="str">
        <f>'[1]Všechny výzvy'!D71</f>
        <v>IP1.2</v>
      </c>
      <c r="E76" s="28" t="str">
        <f>'[1]Všechny výzvy'!E71</f>
        <v>Kolová</v>
      </c>
      <c r="F76" s="28" t="str">
        <f>'[1]Všechny výzvy'!F71</f>
        <v>Jednokolové hodnocení</v>
      </c>
      <c r="G76" s="29">
        <f>'[1]Všechny výzvy'!G71</f>
        <v>42439</v>
      </c>
      <c r="H76" s="29">
        <f>'[1]Všechny výzvy'!H71</f>
        <v>42439.166666666664</v>
      </c>
      <c r="I76" s="29">
        <f>'[1]Všechny výzvy'!I71</f>
        <v>42492.999988425923</v>
      </c>
      <c r="J76" s="30">
        <f>'[1]Všechny výzvy'!J71</f>
        <v>39000000</v>
      </c>
      <c r="K76" s="28" t="str">
        <f>'[1]Všechny výzvy'!K71</f>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
      <c r="L76" s="28" t="str">
        <f>'[1]Všechny výzvy'!L71</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
      <c r="M76" s="28" t="str">
        <f>'[1]Všechny výzvy'!M71</f>
        <v>HMP</v>
      </c>
      <c r="N76" s="28" t="str">
        <f>'[1]Všechny výzvy'!N71</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
      <c r="O76" s="28" t="str">
        <f>'[1]Všechny výzvy'!O71</f>
        <v>Ne</v>
      </c>
      <c r="P76" s="28" t="str">
        <f>'[1]Všechny výzvy'!P71</f>
        <v>Ne</v>
      </c>
    </row>
    <row r="77" spans="1:16" ht="200.1" customHeight="1" x14ac:dyDescent="0.25">
      <c r="A77" s="27" t="str">
        <f>'[1]Všechny výzvy'!A53</f>
        <v>03_16_044</v>
      </c>
      <c r="B77" s="28" t="str">
        <f>'[1]Všechny výzvy'!B53</f>
        <v>Podpora zaměstnanců ohrožených propouštěním</v>
      </c>
      <c r="C77" s="28" t="str">
        <f>'[1]Všechny výzvy'!C53</f>
        <v>PO1</v>
      </c>
      <c r="D77" s="28" t="str">
        <f>'[1]Všechny výzvy'!D53</f>
        <v>IP1.3</v>
      </c>
      <c r="E77" s="28" t="str">
        <f>'[1]Všechny výzvy'!E53</f>
        <v>Průběžná</v>
      </c>
      <c r="F77" s="28" t="str">
        <f>'[1]Všechny výzvy'!F53</f>
        <v>Jednokolové hodnocení</v>
      </c>
      <c r="G77" s="29">
        <f>'[1]Všechny výzvy'!G53</f>
        <v>42430</v>
      </c>
      <c r="H77" s="29">
        <f>'[1]Všechny výzvy'!H53</f>
        <v>42430.166666666664</v>
      </c>
      <c r="I77" s="29">
        <f>'[1]Všechny výzvy'!I53</f>
        <v>42734.5</v>
      </c>
      <c r="J77" s="30">
        <f>'[1]Všechny výzvy'!J53</f>
        <v>250000000</v>
      </c>
      <c r="K77" s="28" t="str">
        <f>'[1]Všechny výzvy'!K53</f>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
      <c r="L77" s="28" t="str">
        <f>'[1]Všechny výzvy'!L53</f>
        <v>zaměstnanci ohrožení propouštěním, zaměstnavatelé jejichž zaměstnanci jsou ohroženi propouštěním</v>
      </c>
      <c r="M77" s="28" t="str">
        <f>'[1]Všechny výzvy'!M53</f>
        <v>ČR mimo HMP - vybrané kraje dle situace na trhu práce</v>
      </c>
      <c r="N77" s="28" t="str">
        <f>'[1]Všechny výzvy'!N53</f>
        <v>ÚP ČR</v>
      </c>
      <c r="O77" s="28" t="str">
        <f>'[1]Všechny výzvy'!O53</f>
        <v>Ne</v>
      </c>
      <c r="P77" s="28" t="str">
        <f>'[1]Všechny výzvy'!P53</f>
        <v>Ne</v>
      </c>
    </row>
    <row r="78" spans="1:16" ht="200.1" customHeight="1" x14ac:dyDescent="0.25">
      <c r="A78" s="27" t="str">
        <f>'[1]Všechny výzvy'!A36</f>
        <v>03_15_033</v>
      </c>
      <c r="B78" s="28" t="str">
        <f>'[1]Všechny výzvy'!B36</f>
        <v>Výzva pro územní samosprávné celky (obce, kraje a sdružení a asociace ÚSC)</v>
      </c>
      <c r="C78" s="28" t="str">
        <f>'[1]Všechny výzvy'!C36</f>
        <v>PO4</v>
      </c>
      <c r="D78" s="28" t="str">
        <f>'[1]Všechny výzvy'!D36</f>
        <v>IP4.1</v>
      </c>
      <c r="E78" s="28" t="str">
        <f>'[1]Všechny výzvy'!E36</f>
        <v>Kolová</v>
      </c>
      <c r="F78" s="28" t="str">
        <f>'[1]Všechny výzvy'!F36</f>
        <v>Jednokolové hodnocení</v>
      </c>
      <c r="G78" s="29">
        <f>'[1]Všechny výzvy'!G36</f>
        <v>42380</v>
      </c>
      <c r="H78" s="29">
        <f>'[1]Všechny výzvy'!H36</f>
        <v>42411.166666666664</v>
      </c>
      <c r="I78" s="29">
        <f>'[1]Všechny výzvy'!I36</f>
        <v>42471.999988425923</v>
      </c>
      <c r="J78" s="30">
        <f>'[1]Všechny výzvy'!J36</f>
        <v>475000000</v>
      </c>
      <c r="K78" s="28" t="str">
        <f>'[1]Všechny výzvy'!K36</f>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
      <c r="L78" s="28" t="str">
        <f>'[1]Všechny výzvy'!L36</f>
        <v>'-	Obce a kraje a jejich zaměstnanci
-	Základní složky Integrovaného záchranného systému a jejich zaměstnanci 
-	Volení zástupci
-	Veřejnost</v>
      </c>
      <c r="M78" s="28" t="str">
        <f>'[1]Všechny výzvy'!M36</f>
        <v>celá ČR (mimo hl. m. Prahy)</v>
      </c>
      <c r="N78" s="28" t="str">
        <f>'[1]Všechny výzvy'!N36</f>
        <v>'-  obce,
-	kraje,
-	asociace a sdružení obcí a krajů,
-	dobrovolné svazky obcí,
-	příspěvkové organizace zřízené kraji a obcemi - pouze základní složky integrovaného záchranného systému</v>
      </c>
      <c r="O78" s="28" t="str">
        <f>'[1]Všechny výzvy'!O36</f>
        <v>Ne</v>
      </c>
      <c r="P78" s="28" t="str">
        <f>'[1]Všechny výzvy'!P36</f>
        <v>Ne</v>
      </c>
    </row>
    <row r="79" spans="1:16" ht="200.1" customHeight="1" x14ac:dyDescent="0.25">
      <c r="A79" s="27" t="str">
        <f>'[1]Všechny výzvy'!A37</f>
        <v>03_15_034</v>
      </c>
      <c r="B79" s="28" t="str">
        <f>'[1]Všechny výzvy'!B37</f>
        <v>Výzva pro územní samosprávné celky - hl. m. Praha</v>
      </c>
      <c r="C79" s="28" t="str">
        <f>'[1]Všechny výzvy'!C37</f>
        <v>PO4</v>
      </c>
      <c r="D79" s="28" t="str">
        <f>'[1]Všechny výzvy'!D37</f>
        <v>IP4.1</v>
      </c>
      <c r="E79" s="28" t="str">
        <f>'[1]Všechny výzvy'!E37</f>
        <v>Kolová</v>
      </c>
      <c r="F79" s="28" t="str">
        <f>'[1]Všechny výzvy'!F37</f>
        <v>Jednokolové hodnocení</v>
      </c>
      <c r="G79" s="29">
        <f>'[1]Všechny výzvy'!G37</f>
        <v>42380</v>
      </c>
      <c r="H79" s="29">
        <f>'[1]Všechny výzvy'!H37</f>
        <v>42411.166666666664</v>
      </c>
      <c r="I79" s="29">
        <f>'[1]Všechny výzvy'!I37</f>
        <v>42471.999988425923</v>
      </c>
      <c r="J79" s="30">
        <f>'[1]Všechny výzvy'!J37</f>
        <v>25000000</v>
      </c>
      <c r="K79" s="28" t="str">
        <f>'[1]Všechny výzvy'!K37</f>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
      <c r="L79" s="28" t="str">
        <f>'[1]Všechny výzvy'!L37</f>
        <v>'- Obce a kraje a jejich zaměstnanci
- Základní složky Integrovaného záchranného systému a jejich zaměstnanci 
- Volení zástupci
- Veřejnost</v>
      </c>
      <c r="M79" s="28" t="str">
        <f>'[1]Všechny výzvy'!M37</f>
        <v>Hl. m. Praha</v>
      </c>
      <c r="N79" s="28" t="str">
        <f>'[1]Všechny výzvy'!N37</f>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
      <c r="O79" s="28" t="str">
        <f>'[1]Všechny výzvy'!O37</f>
        <v>Ne</v>
      </c>
      <c r="P79" s="28" t="str">
        <f>'[1]Všechny výzvy'!P37</f>
        <v>Ne</v>
      </c>
    </row>
    <row r="80" spans="1:16" ht="200.1" customHeight="1" x14ac:dyDescent="0.25">
      <c r="A80" s="27" t="str">
        <f>'[1]Všechny výzvy'!A82</f>
        <v>03_16_126</v>
      </c>
      <c r="B80" s="28" t="str">
        <f>'[1]Všechny výzvy'!B82</f>
        <v>Pilotní ověření péče o nejmenší děti v mikrojeslích v ČR (mimo hl. m. Prahu)</v>
      </c>
      <c r="C80" s="28" t="str">
        <f>'[1]Všechny výzvy'!C82</f>
        <v>PO1</v>
      </c>
      <c r="D80" s="28" t="str">
        <f>'[1]Všechny výzvy'!D82</f>
        <v>IP1.2</v>
      </c>
      <c r="E80" s="28" t="str">
        <f>'[1]Všechny výzvy'!E82</f>
        <v>Kolová</v>
      </c>
      <c r="F80" s="28" t="str">
        <f>'[1]Všechny výzvy'!F82</f>
        <v>Jednokolové hodnocení</v>
      </c>
      <c r="G80" s="29">
        <f>'[1]Všechny výzvy'!G82</f>
        <v>42374</v>
      </c>
      <c r="H80" s="29">
        <f>'[1]Všechny výzvy'!H82</f>
        <v>42506.166666666664</v>
      </c>
      <c r="I80" s="29">
        <f>'[1]Všechny výzvy'!I82</f>
        <v>42527.999988425923</v>
      </c>
      <c r="J80" s="30">
        <f>'[1]Všechny výzvy'!J82</f>
        <v>121719996</v>
      </c>
      <c r="K80" s="28" t="str">
        <f>'[1]Všechny výzvy'!K82</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
      <c r="L80" s="28" t="str">
        <f>'[1]Všechny výzvy'!L82</f>
        <v>Rodiče s malými dětmi</v>
      </c>
      <c r="M80" s="28" t="str">
        <f>'[1]Všechny výzvy'!M82</f>
        <v>ČR (mimo hl. m. Prahu)</v>
      </c>
      <c r="N80" s="28" t="str">
        <f>'[1]Všechny výzvy'!N82</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80" s="28" t="str">
        <f>'[1]Všechny výzvy'!O82</f>
        <v>Ano</v>
      </c>
      <c r="P80" s="28" t="str">
        <f>'[1]Všechny výzvy'!P82</f>
        <v>Ne</v>
      </c>
    </row>
    <row r="81" spans="1:16" ht="200.1" customHeight="1" x14ac:dyDescent="0.25">
      <c r="A81" s="27" t="str">
        <f>'[1]Všechny výzvy'!A83</f>
        <v>03_16_127</v>
      </c>
      <c r="B81" s="28" t="str">
        <f>'[1]Všechny výzvy'!B83</f>
        <v>Pilotní ověření péče o nejmenší děti v mikrojeslích v Praze</v>
      </c>
      <c r="C81" s="28" t="str">
        <f>'[1]Všechny výzvy'!C83</f>
        <v>PO1</v>
      </c>
      <c r="D81" s="28" t="str">
        <f>'[1]Všechny výzvy'!D83</f>
        <v>IP1.2</v>
      </c>
      <c r="E81" s="28" t="str">
        <f>'[1]Všechny výzvy'!E83</f>
        <v>Kolová</v>
      </c>
      <c r="F81" s="28" t="str">
        <f>'[1]Všechny výzvy'!F83</f>
        <v>Jednokolové hodnocení</v>
      </c>
      <c r="G81" s="29">
        <f>'[1]Všechny výzvy'!G83</f>
        <v>42374</v>
      </c>
      <c r="H81" s="29">
        <f>'[1]Všechny výzvy'!H83</f>
        <v>42506.166666666664</v>
      </c>
      <c r="I81" s="29">
        <f>'[1]Všechny výzvy'!I83</f>
        <v>42527.999988425923</v>
      </c>
      <c r="J81" s="30">
        <f>'[1]Všechny výzvy'!J83</f>
        <v>40000000</v>
      </c>
      <c r="K81" s="28" t="str">
        <f>'[1]Všechny výzvy'!K83</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
      <c r="L81" s="28" t="str">
        <f>'[1]Všechny výzvy'!L83</f>
        <v>Rodiče s malými dětmi</v>
      </c>
      <c r="M81" s="28" t="str">
        <f>'[1]Všechny výzvy'!M83</f>
        <v>Praha</v>
      </c>
      <c r="N81" s="28" t="str">
        <f>'[1]Všechny výzvy'!N83</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81" s="28" t="str">
        <f>'[1]Všechny výzvy'!O83</f>
        <v>Ano</v>
      </c>
      <c r="P81" s="28" t="str">
        <f>'[1]Všechny výzvy'!P83</f>
        <v>Ne</v>
      </c>
    </row>
    <row r="82" spans="1:16" ht="200.1" customHeight="1" x14ac:dyDescent="0.25">
      <c r="A82" s="27" t="str">
        <f>'[1]Všechny výzvy'!A45</f>
        <v>03_15_042</v>
      </c>
      <c r="B82" s="28" t="str">
        <f>'[1]Všechny výzvy'!B45</f>
        <v>Koordinovaný přístup k sociálně vyloučeným lokalitám (KPSVL) 2.výzva</v>
      </c>
      <c r="C82" s="28" t="str">
        <f>'[1]Všechny výzvy'!C45</f>
        <v>PO2</v>
      </c>
      <c r="D82" s="28" t="str">
        <f>'[1]Všechny výzvy'!D45</f>
        <v>IP2.1</v>
      </c>
      <c r="E82" s="28" t="str">
        <f>'[1]Všechny výzvy'!E45</f>
        <v>Průběžná</v>
      </c>
      <c r="F82" s="28" t="str">
        <f>'[1]Všechny výzvy'!F45</f>
        <v>Jednokolové hodnocení</v>
      </c>
      <c r="G82" s="29">
        <f>'[1]Všechny výzvy'!G45</f>
        <v>42354</v>
      </c>
      <c r="H82" s="29">
        <f>'[1]Všechny výzvy'!H45</f>
        <v>42359.166666666664</v>
      </c>
      <c r="I82" s="29">
        <f>'[1]Všechny výzvy'!I45</f>
        <v>42674.5</v>
      </c>
      <c r="J82" s="30">
        <f>'[1]Všechny výzvy'!J45</f>
        <v>791751066</v>
      </c>
      <c r="K82" s="28" t="str">
        <f>'[1]Všechny výzvy'!K45</f>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
      <c r="L82" s="28" t="str">
        <f>'[1]Všechny výzvy'!L45</f>
        <v>'- Národnostní menšiny
- Osoby žijící v sosiálně vyloučených lokalitách
- Osoby dlouhodobě či opakovaně nezaměstnané
- Osoby se zdravotním postižením
- Osoby v nebo po výkonu trestu
- Osoby opouštějící institucionální zařízení</v>
      </c>
      <c r="M82" s="28" t="str">
        <f>'[1]Všechny výzvy'!M45</f>
        <v>ČR mimo HMP</v>
      </c>
      <c r="N82" s="28" t="str">
        <f>'[1]Všechny výzvy'!N45</f>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
      <c r="O82" s="28" t="str">
        <f>'[1]Všechny výzvy'!O45</f>
        <v>Ano</v>
      </c>
      <c r="P82" s="28" t="str">
        <f>'[1]Všechny výzvy'!P45</f>
        <v>Ne</v>
      </c>
    </row>
    <row r="83" spans="1:16" ht="200.1" customHeight="1" x14ac:dyDescent="0.25">
      <c r="A83" s="27" t="str">
        <f>'[1]Všechny výzvy'!A43</f>
        <v>03_15_040</v>
      </c>
      <c r="B83" s="28" t="str">
        <f>'[1]Všechny výzvy'!B43</f>
        <v>Podpora zaměstnanosti cílových skupin</v>
      </c>
      <c r="C83" s="28" t="str">
        <f>'[1]Všechny výzvy'!C43</f>
        <v>PO1</v>
      </c>
      <c r="D83" s="28" t="str">
        <f>'[1]Všechny výzvy'!D43</f>
        <v>IP1.1</v>
      </c>
      <c r="E83" s="28" t="str">
        <f>'[1]Všechny výzvy'!E43</f>
        <v>Kolová</v>
      </c>
      <c r="F83" s="28" t="str">
        <f>'[1]Všechny výzvy'!F43</f>
        <v>Jednokolové hodnocení</v>
      </c>
      <c r="G83" s="29">
        <f>'[1]Všechny výzvy'!G43</f>
        <v>42328</v>
      </c>
      <c r="H83" s="29">
        <f>'[1]Všechny výzvy'!H43</f>
        <v>42340.166666666664</v>
      </c>
      <c r="I83" s="29">
        <f>'[1]Všechny výzvy'!I43</f>
        <v>42429.999988425923</v>
      </c>
      <c r="J83" s="30">
        <f>'[1]Všechny výzvy'!J43</f>
        <v>297000000</v>
      </c>
      <c r="K83" s="28" t="str">
        <f>'[1]Všechny výzvy'!K43</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83" s="28" t="str">
        <f>'[1]Všechny výzvy'!L43</f>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83" s="28" t="str">
        <f>'[1]Všechny výzvy'!M43</f>
        <v>ČR mimo HMP</v>
      </c>
      <c r="N83" s="28" t="str">
        <f>'[1]Všechny výzvy'!N43</f>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
      <c r="O83" s="28" t="str">
        <f>'[1]Všechny výzvy'!O43</f>
        <v>Ano</v>
      </c>
      <c r="P83" s="28" t="str">
        <f>'[1]Všechny výzvy'!P43</f>
        <v>Ne</v>
      </c>
    </row>
    <row r="84" spans="1:16" ht="200.1" customHeight="1" x14ac:dyDescent="0.25">
      <c r="A84" s="27" t="str">
        <f>'[1]Všechny výzvy'!A44</f>
        <v>03_15_041</v>
      </c>
      <c r="B84" s="28" t="str">
        <f>'[1]Všechny výzvy'!B44</f>
        <v>Budování kapacit nestátních neziskových organizací, zejména v oblasti sociálního začleňování, rovnosti žen a mužů a rovných příležitostí</v>
      </c>
      <c r="C84" s="28" t="str">
        <f>'[1]Všechny výzvy'!C44</f>
        <v>PO2</v>
      </c>
      <c r="D84" s="28" t="str">
        <f>'[1]Všechny výzvy'!D44</f>
        <v>IP2.2</v>
      </c>
      <c r="E84" s="28" t="str">
        <f>'[1]Všechny výzvy'!E44</f>
        <v>Kolová</v>
      </c>
      <c r="F84" s="28" t="str">
        <f>'[1]Všechny výzvy'!F44</f>
        <v>Jednokolové hodnocení</v>
      </c>
      <c r="G84" s="29">
        <f>'[1]Všechny výzvy'!G44</f>
        <v>42327</v>
      </c>
      <c r="H84" s="29">
        <f>'[1]Všechny výzvy'!H44</f>
        <v>42339.166666666664</v>
      </c>
      <c r="I84" s="29">
        <f>'[1]Všechny výzvy'!I44</f>
        <v>42439.5</v>
      </c>
      <c r="J84" s="30">
        <f>'[1]Všechny výzvy'!J44</f>
        <v>80000000</v>
      </c>
      <c r="K84" s="28" t="str">
        <f>'[1]Všechny výzvy'!K44</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4" s="28" t="str">
        <f>'[1]Všechny výzvy'!L44</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4" s="28" t="str">
        <f>'[1]Všechny výzvy'!M44</f>
        <v>celá ČR (včetně HMP)</v>
      </c>
      <c r="N84" s="28" t="str">
        <f>'[1]Všechny výzvy'!N44</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4" s="28" t="str">
        <f>'[1]Všechny výzvy'!O44</f>
        <v>Ne</v>
      </c>
      <c r="P84" s="28" t="str">
        <f>'[1]Všechny výzvy'!P44</f>
        <v>Ne</v>
      </c>
    </row>
    <row r="85" spans="1:16" ht="200.1" customHeight="1" x14ac:dyDescent="0.25">
      <c r="A85" s="27" t="str">
        <f>'[1]Všechny výzvy'!A138</f>
        <v>03_99_041</v>
      </c>
      <c r="B85" s="28" t="str">
        <f>'[1]Všechny výzvy'!B138</f>
        <v>Budování kapacit nestátních neziskových organizací, zejména v oblasti sociálního začleňování, rovnosti žen a mužů a rovných příležitostí (navazující na výzvu 03_15_041)</v>
      </c>
      <c r="C85" s="28" t="str">
        <f>'[1]Všechny výzvy'!C138</f>
        <v>PO2</v>
      </c>
      <c r="D85" s="28" t="str">
        <f>'[1]Všechny výzvy'!D138</f>
        <v>IP2.2</v>
      </c>
      <c r="E85" s="28" t="str">
        <f>'[1]Všechny výzvy'!E138</f>
        <v>Kolová</v>
      </c>
      <c r="F85" s="28" t="str">
        <f>'[1]Všechny výzvy'!F138</f>
        <v>Jednokolové hodnocení</v>
      </c>
      <c r="G85" s="29">
        <f>'[1]Všechny výzvy'!G138</f>
        <v>42327</v>
      </c>
      <c r="H85" s="29">
        <f>'[1]Všechny výzvy'!H138</f>
        <v>42618</v>
      </c>
      <c r="I85" s="29">
        <f>'[1]Všechny výzvy'!I138</f>
        <v>42734</v>
      </c>
      <c r="J85" s="30">
        <f>'[1]Všechny výzvy'!J138</f>
        <v>80000000</v>
      </c>
      <c r="K85" s="28" t="str">
        <f>'[1]Všechny výzvy'!K138</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5" s="28" t="str">
        <f>'[1]Všechny výzvy'!L138</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5" s="28" t="str">
        <f>'[1]Všechny výzvy'!M138</f>
        <v>celá ČR (včetně HMP)</v>
      </c>
      <c r="N85" s="28" t="str">
        <f>'[1]Všechny výzvy'!N138</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5" s="28" t="str">
        <f>'[1]Všechny výzvy'!O138</f>
        <v>Ne</v>
      </c>
      <c r="P85" s="28" t="str">
        <f>'[1]Všechny výzvy'!P138</f>
        <v>Ne</v>
      </c>
    </row>
    <row r="86" spans="1:16" ht="200.1" customHeight="1" x14ac:dyDescent="0.25">
      <c r="A86" s="27" t="str">
        <f>'[1]Všechny výzvy'!A38</f>
        <v>03_15_035</v>
      </c>
      <c r="B86" s="28" t="str">
        <f>'[1]Všechny výzvy'!B38</f>
        <v>Podpora vybudování a provozu zařízení péče o děti předškolního věku pro podniky i veřejnost mimo hl. m. Prahu</v>
      </c>
      <c r="C86" s="28" t="str">
        <f>'[1]Všechny výzvy'!C38</f>
        <v>PO1</v>
      </c>
      <c r="D86" s="28" t="str">
        <f>'[1]Všechny výzvy'!D38</f>
        <v>IP1.2</v>
      </c>
      <c r="E86" s="28" t="str">
        <f>'[1]Všechny výzvy'!E38</f>
        <v>Průběžná</v>
      </c>
      <c r="F86" s="28" t="str">
        <f>'[1]Všechny výzvy'!F38</f>
        <v>Jednokolové hodnocení</v>
      </c>
      <c r="G86" s="29">
        <f>'[1]Všechny výzvy'!G38</f>
        <v>42319</v>
      </c>
      <c r="H86" s="29">
        <f>'[1]Všechny výzvy'!H38</f>
        <v>42319.166666666664</v>
      </c>
      <c r="I86" s="29">
        <f>'[1]Všechny výzvy'!I38</f>
        <v>42377.583333333336</v>
      </c>
      <c r="J86" s="30">
        <f>'[1]Všechny výzvy'!J38</f>
        <v>1114000000</v>
      </c>
      <c r="K86" s="28" t="str">
        <f>'[1]Všechny výzvy'!K38</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
      <c r="L86" s="28" t="str">
        <f>'[1]Všechny výzvy'!L38</f>
        <v>Rodiče s malými dětmi</v>
      </c>
      <c r="M86" s="28" t="str">
        <f>'[1]Všechny výzvy'!M38</f>
        <v>ČR mimo HMP</v>
      </c>
      <c r="N86" s="28" t="str">
        <f>'[1]Všechny výzvy'!N38</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
      <c r="O86" s="28" t="str">
        <f>'[1]Všechny výzvy'!O38</f>
        <v>Ano</v>
      </c>
      <c r="P86" s="28" t="str">
        <f>'[1]Všechny výzvy'!P38</f>
        <v>Ne</v>
      </c>
    </row>
    <row r="87" spans="1:16" ht="200.1" customHeight="1" x14ac:dyDescent="0.25">
      <c r="A87" s="27" t="str">
        <f>'[1]Všechny výzvy'!A39</f>
        <v>03_15_036</v>
      </c>
      <c r="B87" s="28" t="str">
        <f>'[1]Všechny výzvy'!B39</f>
        <v>Podpora vybudování a provozu zařízení péče o děti předškolního věku pro podniky i veřejnost v hl. m. Praze</v>
      </c>
      <c r="C87" s="28" t="str">
        <f>'[1]Všechny výzvy'!C39</f>
        <v>PO1</v>
      </c>
      <c r="D87" s="28" t="str">
        <f>'[1]Všechny výzvy'!D39</f>
        <v>IP1.2</v>
      </c>
      <c r="E87" s="28" t="str">
        <f>'[1]Všechny výzvy'!E39</f>
        <v>Průběžná</v>
      </c>
      <c r="F87" s="28" t="str">
        <f>'[1]Všechny výzvy'!F39</f>
        <v>Jednokolové hodnocení</v>
      </c>
      <c r="G87" s="29">
        <f>'[1]Všechny výzvy'!G39</f>
        <v>42319</v>
      </c>
      <c r="H87" s="29">
        <f>'[1]Všechny výzvy'!H39</f>
        <v>42319.166666666664</v>
      </c>
      <c r="I87" s="29">
        <f>'[1]Všechny výzvy'!I39</f>
        <v>42347.583333333336</v>
      </c>
      <c r="J87" s="30">
        <f>'[1]Všechny výzvy'!J39</f>
        <v>213000000</v>
      </c>
      <c r="K87" s="28" t="str">
        <f>'[1]Všechny výzvy'!K39</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
      <c r="L87" s="28" t="str">
        <f>'[1]Všechny výzvy'!L39</f>
        <v>Rodiče s malými dětmi</v>
      </c>
      <c r="M87" s="28" t="str">
        <f>'[1]Všechny výzvy'!M39</f>
        <v>HMP</v>
      </c>
      <c r="N87" s="28" t="str">
        <f>'[1]Všechny výzvy'!N39</f>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
      <c r="O87" s="28" t="str">
        <f>'[1]Všechny výzvy'!O39</f>
        <v>Ano</v>
      </c>
      <c r="P87" s="28" t="str">
        <f>'[1]Všechny výzvy'!P39</f>
        <v>Ne</v>
      </c>
    </row>
    <row r="88" spans="1:16" ht="14.1" customHeight="1" x14ac:dyDescent="0.25">
      <c r="A88" s="27" t="str">
        <f>'[1]Všechny výzvy'!A21</f>
        <v>03_15_018</v>
      </c>
      <c r="B88" s="28" t="str">
        <f>'[1]Všechny výzvy'!B21</f>
        <v>Projekty veřejné správy zaměřené na inovace v tematických oblastech OPZ</v>
      </c>
      <c r="C88" s="28" t="str">
        <f>'[1]Všechny výzvy'!C21</f>
        <v>PO3</v>
      </c>
      <c r="D88" s="28" t="str">
        <f>'[1]Všechny výzvy'!D21</f>
        <v>IP3.1</v>
      </c>
      <c r="E88" s="28" t="str">
        <f>'[1]Všechny výzvy'!E21</f>
        <v>Průběžná</v>
      </c>
      <c r="F88" s="28" t="str">
        <f>'[1]Všechny výzvy'!F21</f>
        <v>Dvoukolové hodnocení</v>
      </c>
      <c r="G88" s="29">
        <f>'[1]Všechny výzvy'!G21</f>
        <v>42310</v>
      </c>
      <c r="H88" s="29">
        <f>'[1]Všechny výzvy'!H21</f>
        <v>42324.000011574077</v>
      </c>
      <c r="I88" s="29">
        <f>'[1]Všechny výzvy'!I21</f>
        <v>43921.5</v>
      </c>
      <c r="J88" s="30">
        <f>'[1]Všechny výzvy'!J21</f>
        <v>463000000</v>
      </c>
      <c r="K88" s="28" t="str">
        <f>'[1]Všechny výzvy'!K21</f>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
      <c r="L88" s="28" t="str">
        <f>'[1]Všechny výzvy'!L21</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
      <c r="M88" s="28" t="str">
        <f>'[1]Všechny výzvy'!M21</f>
        <v>celá ČR (včetně HMP)</v>
      </c>
      <c r="N88" s="28" t="str">
        <f>'[1]Všechny výzvy'!N21</f>
        <v>'- Organizační složky státu 
- Příspěvkové organizace zřizované/řízené organizačními složkami státu
- Kraje</v>
      </c>
      <c r="O88" s="28" t="str">
        <f>'[1]Všechny výzvy'!O21</f>
        <v>Ano</v>
      </c>
      <c r="P88" s="28" t="str">
        <f>'[1]Všechny výzvy'!P21</f>
        <v>Ne</v>
      </c>
    </row>
    <row r="89" spans="1:16" ht="200.1" customHeight="1" x14ac:dyDescent="0.25">
      <c r="A89" s="27" t="str">
        <f>'[1]Všechny výzvy'!A27</f>
        <v>03_15_024</v>
      </c>
      <c r="B89" s="28" t="str">
        <f>'[1]Všechny výzvy'!B27</f>
        <v>Sociální inovace v oblasti sociálního začleňování a přístupu na trh práce pro nejohroženější skupiny</v>
      </c>
      <c r="C89" s="28" t="str">
        <f>'[1]Všechny výzvy'!C27</f>
        <v>PO3</v>
      </c>
      <c r="D89" s="28" t="str">
        <f>'[1]Všechny výzvy'!D27</f>
        <v>IP3.1</v>
      </c>
      <c r="E89" s="28" t="str">
        <f>'[1]Všechny výzvy'!E27</f>
        <v>Průběžná</v>
      </c>
      <c r="F89" s="28" t="str">
        <f>'[1]Všechny výzvy'!F27</f>
        <v>Dvoukolové hodnocení</v>
      </c>
      <c r="G89" s="29">
        <f>'[1]Všechny výzvy'!G27</f>
        <v>42310</v>
      </c>
      <c r="H89" s="29">
        <f>'[1]Všechny výzvy'!H27</f>
        <v>42324</v>
      </c>
      <c r="I89" s="29">
        <f>'[1]Všechny výzvy'!I27</f>
        <v>42993.5</v>
      </c>
      <c r="J89" s="30">
        <f>'[1]Všechny výzvy'!J27</f>
        <v>200000000</v>
      </c>
      <c r="K89" s="28" t="str">
        <f>'[1]Všechny výzvy'!K27</f>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
      <c r="L89" s="28" t="str">
        <f>'[1]Všechny výzvy'!L27</f>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
      <c r="M89" s="28" t="str">
        <f>'[1]Všechny výzvy'!M27</f>
        <v>celá ČR (včetně HMP)</v>
      </c>
      <c r="N89" s="28" t="str">
        <f>'[1]Všechny výzvy'!N27</f>
        <v>'-	nestátní neziskové organizace,
-	školy, vysoké školy a veřejné výzkumné instituce,
-	osoby samostatně výdělečně činné,
-	obce,
-	organizace zřizované kraji a obcemi, 
-	poskytovatelé sociálních služeb,
-	obchodní korporace
-	profesní a podnikatelská sdružení.</v>
      </c>
      <c r="O89" s="28" t="str">
        <f>'[1]Všechny výzvy'!O27</f>
        <v>Ano</v>
      </c>
      <c r="P89" s="28" t="str">
        <f>'[1]Všechny výzvy'!P27</f>
        <v>Ne</v>
      </c>
    </row>
    <row r="90" spans="1:16" ht="200.1" customHeight="1" x14ac:dyDescent="0.25">
      <c r="A90" s="27" t="str">
        <f>'[1]Všechny výzvy'!A41</f>
        <v>03_15_038</v>
      </c>
      <c r="B90" s="28" t="str">
        <f>'[1]Všechny výzvy'!B41</f>
        <v>Výzva pro zařízení sociálních služeb, zřizovaná MPSV</v>
      </c>
      <c r="C90" s="28" t="str">
        <f>'[1]Všechny výzvy'!C41</f>
        <v>PO2</v>
      </c>
      <c r="D90" s="28" t="str">
        <f>'[1]Všechny výzvy'!D41</f>
        <v>IP2.2</v>
      </c>
      <c r="E90" s="28" t="str">
        <f>'[1]Všechny výzvy'!E41</f>
        <v>Průběžná</v>
      </c>
      <c r="F90" s="28" t="str">
        <f>'[1]Všechny výzvy'!F41</f>
        <v>Jednokolové hodnocení</v>
      </c>
      <c r="G90" s="29">
        <f>'[1]Všechny výzvy'!G41</f>
        <v>42307</v>
      </c>
      <c r="H90" s="29">
        <f>'[1]Všechny výzvy'!H41</f>
        <v>42313.000011574077</v>
      </c>
      <c r="I90" s="29">
        <f>'[1]Všechny výzvy'!I41</f>
        <v>43189.5</v>
      </c>
      <c r="J90" s="30">
        <f>'[1]Všechny výzvy'!J41</f>
        <v>22788000</v>
      </c>
      <c r="K90" s="28" t="str">
        <f>'[1]Všechny výzvy'!K41</f>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
      <c r="L90" s="28" t="str">
        <f>'[1]Všechny výzvy'!L41</f>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
      <c r="M90" s="28" t="str">
        <f>'[1]Všechny výzvy'!M41</f>
        <v>ČR mimo HMP</v>
      </c>
      <c r="N90" s="28" t="str">
        <f>'[1]Všechny výzvy'!N41</f>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
      <c r="O90" s="28" t="str">
        <f>'[1]Všechny výzvy'!O41</f>
        <v>Ne</v>
      </c>
      <c r="P90" s="28" t="str">
        <f>'[1]Všechny výzvy'!P41</f>
        <v>Ne</v>
      </c>
    </row>
    <row r="91" spans="1:16" ht="200.1" customHeight="1" x14ac:dyDescent="0.25">
      <c r="A91" s="27" t="str">
        <f>'[1]Všechny výzvy'!A42</f>
        <v>03_15_039</v>
      </c>
      <c r="B91" s="28" t="str">
        <f>'[1]Všechny výzvy'!B42</f>
        <v>Projekty realizované Ministerstvem zdravotnictví (systémové)</v>
      </c>
      <c r="C91" s="28" t="str">
        <f>'[1]Všechny výzvy'!C42</f>
        <v>PO2</v>
      </c>
      <c r="D91" s="28" t="str">
        <f>'[1]Všechny výzvy'!D42</f>
        <v>IP2.2</v>
      </c>
      <c r="E91" s="28" t="str">
        <f>'[1]Všechny výzvy'!E42</f>
        <v>Průběžná</v>
      </c>
      <c r="F91" s="28" t="str">
        <f>'[1]Všechny výzvy'!F42</f>
        <v>Jednokolové hodnocení</v>
      </c>
      <c r="G91" s="29">
        <f>'[1]Všechny výzvy'!G42</f>
        <v>42307</v>
      </c>
      <c r="H91" s="29">
        <f>'[1]Všechny výzvy'!H42</f>
        <v>42313.000011574077</v>
      </c>
      <c r="I91" s="29">
        <f>'[1]Všechny výzvy'!I42</f>
        <v>43189.5</v>
      </c>
      <c r="J91" s="30">
        <f>'[1]Všechny výzvy'!J42</f>
        <v>2489200000</v>
      </c>
      <c r="K91" s="28" t="str">
        <f>'[1]Všechny výzvy'!K42</f>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
      <c r="L91" s="28" t="str">
        <f>'[1]Všechny výzvy'!L42</f>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
      <c r="M91" s="28" t="str">
        <f>'[1]Všechny výzvy'!M42</f>
        <v>celá ČR (včetně HMP)</v>
      </c>
      <c r="N91" s="28" t="str">
        <f>'[1]Všechny výzvy'!N42</f>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
      <c r="O91" s="28" t="str">
        <f>'[1]Všechny výzvy'!O42</f>
        <v>Ano</v>
      </c>
      <c r="P91" s="28" t="str">
        <f>'[1]Všechny výzvy'!P42</f>
        <v>Ne</v>
      </c>
    </row>
    <row r="92" spans="1:16" ht="200.1" customHeight="1" x14ac:dyDescent="0.25">
      <c r="A92" s="27" t="str">
        <f>'[1]Všechny výzvy'!A40</f>
        <v>03_15_037</v>
      </c>
      <c r="B92" s="28" t="str">
        <f>'[1]Všechny výzvy'!B40</f>
        <v>Podpora procesu transformace pobytových služeb a podpora služeb komunitního typu vzniklých po transformaci</v>
      </c>
      <c r="C92" s="28" t="str">
        <f>'[1]Všechny výzvy'!C40</f>
        <v>PO2</v>
      </c>
      <c r="D92" s="28" t="str">
        <f>'[1]Všechny výzvy'!D40</f>
        <v>IP2.2</v>
      </c>
      <c r="E92" s="28" t="str">
        <f>'[1]Všechny výzvy'!E40</f>
        <v>Kolová</v>
      </c>
      <c r="F92" s="28" t="str">
        <f>'[1]Všechny výzvy'!F40</f>
        <v>Jednokolové hodnocení</v>
      </c>
      <c r="G92" s="29">
        <f>'[1]Všechny výzvy'!G40</f>
        <v>42297</v>
      </c>
      <c r="H92" s="29">
        <f>'[1]Všechny výzvy'!H40</f>
        <v>42309.000011574077</v>
      </c>
      <c r="I92" s="29">
        <f>'[1]Všechny výzvy'!I40</f>
        <v>42369.999988425923</v>
      </c>
      <c r="J92" s="30">
        <f>'[1]Všechny výzvy'!J40</f>
        <v>100000000</v>
      </c>
      <c r="K92" s="28" t="str">
        <f>'[1]Všechny výzvy'!K40</f>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
      <c r="L92" s="28" t="str">
        <f>'[1]Všechny výzvy'!L40</f>
        <v>'- Poskytovatelé a zadavatelé sociálních služeb, služeb pro rodiny a děti a dalších služeb na podporu sociálního začleňování, 
- Sociální pracovníci,
- Pracovníci v sociálních službách.</v>
      </c>
      <c r="M92" s="28" t="str">
        <f>'[1]Všechny výzvy'!M40</f>
        <v>ČR mimo HMP</v>
      </c>
      <c r="N92" s="28" t="str">
        <f>'[1]Všechny výzvy'!N40</f>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
      <c r="O92" s="28" t="str">
        <f>'[1]Všechny výzvy'!O40</f>
        <v>Ano</v>
      </c>
      <c r="P92" s="28" t="str">
        <f>'[1]Všechny výzvy'!P40</f>
        <v>Ne</v>
      </c>
    </row>
    <row r="93" spans="1:16" ht="200.1" customHeight="1" x14ac:dyDescent="0.25">
      <c r="A93" s="27" t="str">
        <f>'[1]Všechny výzvy'!A49</f>
        <v>03_15_122</v>
      </c>
      <c r="B93" s="28" t="str">
        <f>'[1]Všechny výzvy'!B49</f>
        <v>Rozvoj služeb zaměstnanosti</v>
      </c>
      <c r="C93" s="28" t="str">
        <f>'[1]Všechny výzvy'!C49</f>
        <v>PO1</v>
      </c>
      <c r="D93" s="28" t="str">
        <f>'[1]Všechny výzvy'!D49</f>
        <v>IP1.4</v>
      </c>
      <c r="E93" s="28" t="str">
        <f>'[1]Všechny výzvy'!E49</f>
        <v>Průběžná</v>
      </c>
      <c r="F93" s="28" t="str">
        <f>'[1]Všechny výzvy'!F49</f>
        <v>Jednokolové hodnocení</v>
      </c>
      <c r="G93" s="29">
        <f>'[1]Všechny výzvy'!G49</f>
        <v>42296</v>
      </c>
      <c r="H93" s="29">
        <f>'[1]Všechny výzvy'!H49</f>
        <v>42296.000011574077</v>
      </c>
      <c r="I93" s="29">
        <f>'[1]Všechny výzvy'!I49</f>
        <v>44256.999988425923</v>
      </c>
      <c r="J93" s="30">
        <f>'[1]Všechny výzvy'!J49</f>
        <v>597100000</v>
      </c>
      <c r="K93" s="28" t="str">
        <f>'[1]Všechny výzvy'!K49</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
      <c r="L93" s="28" t="str">
        <f>'[1]Všechny výzvy'!L49</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
      <c r="M93" s="28" t="str">
        <f>'[1]Všechny výzvy'!M49</f>
        <v>celá ČR vč. HMP</v>
      </c>
      <c r="N93" s="28" t="str">
        <f>'[1]Všechny výzvy'!N49</f>
        <v>Ministerstvo práce a sociálních věcí, Státní úřad inspekce práce, Výzkumný ústav práce a sociálních věcí</v>
      </c>
      <c r="O93" s="28" t="str">
        <f>'[1]Všechny výzvy'!O49</f>
        <v>Ano</v>
      </c>
      <c r="P93" s="28" t="str">
        <f>'[1]Všechny výzvy'!P49</f>
        <v>Ne</v>
      </c>
    </row>
    <row r="94" spans="1:16" ht="200.1" customHeight="1" x14ac:dyDescent="0.25">
      <c r="A94" s="27" t="str">
        <f>'[1]Všechny výzvy'!A32</f>
        <v>03_15_029</v>
      </c>
      <c r="B94" s="28" t="str">
        <f>'[1]Všechny výzvy'!B32</f>
        <v>Výzva na systémové projekty pro ostatní ministerstva</v>
      </c>
      <c r="C94" s="28" t="str">
        <f>'[1]Všechny výzvy'!C32</f>
        <v>PO2</v>
      </c>
      <c r="D94" s="28" t="str">
        <f>'[1]Všechny výzvy'!D32</f>
        <v>IP2.2</v>
      </c>
      <c r="E94" s="28" t="str">
        <f>'[1]Všechny výzvy'!E32</f>
        <v>Průběžná</v>
      </c>
      <c r="F94" s="28" t="str">
        <f>'[1]Všechny výzvy'!F32</f>
        <v>Jednokolové hodnocení</v>
      </c>
      <c r="G94" s="29">
        <f>'[1]Všechny výzvy'!G32</f>
        <v>42272</v>
      </c>
      <c r="H94" s="29">
        <f>'[1]Všechny výzvy'!H32</f>
        <v>42277.000011574077</v>
      </c>
      <c r="I94" s="29">
        <f>'[1]Všechny výzvy'!I32</f>
        <v>42916.999988425923</v>
      </c>
      <c r="J94" s="30">
        <f>'[1]Všechny výzvy'!J32</f>
        <v>265000000</v>
      </c>
      <c r="K94" s="28" t="str">
        <f>'[1]Všechny výzvy'!K32</f>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
      <c r="L94" s="28" t="str">
        <f>'[1]Všechny výzvy'!L32</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
      <c r="M94" s="28" t="str">
        <f>'[1]Všechny výzvy'!M32</f>
        <v>celá ČR (včetně HMP)</v>
      </c>
      <c r="N94" s="28" t="str">
        <f>'[1]Všechny výzvy'!N32</f>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
      <c r="O94" s="28" t="str">
        <f>'[1]Všechny výzvy'!O32</f>
        <v>Ne</v>
      </c>
      <c r="P94" s="28" t="str">
        <f>'[1]Všechny výzvy'!P32</f>
        <v>Ne</v>
      </c>
    </row>
    <row r="95" spans="1:16" ht="200.1" customHeight="1" x14ac:dyDescent="0.25">
      <c r="A95" s="27" t="str">
        <f>'[1]Všechny výzvy'!A33</f>
        <v>03_15_030</v>
      </c>
      <c r="B95" s="28" t="str">
        <f>'[1]Všechny výzvy'!B33</f>
        <v>Úřad vlády ČR (systémové projekty)</v>
      </c>
      <c r="C95" s="28" t="str">
        <f>'[1]Všechny výzvy'!C33</f>
        <v>PO2</v>
      </c>
      <c r="D95" s="28" t="str">
        <f>'[1]Všechny výzvy'!D33</f>
        <v>IP2.2</v>
      </c>
      <c r="E95" s="28" t="str">
        <f>'[1]Všechny výzvy'!E33</f>
        <v>Průběžná</v>
      </c>
      <c r="F95" s="28" t="str">
        <f>'[1]Všechny výzvy'!F33</f>
        <v>Jednokolové hodnocení</v>
      </c>
      <c r="G95" s="29">
        <f>'[1]Všechny výzvy'!G33</f>
        <v>42272</v>
      </c>
      <c r="H95" s="29">
        <f>'[1]Všechny výzvy'!H33</f>
        <v>42277.000011574077</v>
      </c>
      <c r="I95" s="29">
        <f>'[1]Všechny výzvy'!I33</f>
        <v>43280.999988425923</v>
      </c>
      <c r="J95" s="30">
        <f>'[1]Všechny výzvy'!J33</f>
        <v>315000000</v>
      </c>
      <c r="K95" s="28" t="str">
        <f>'[1]Všechny výzvy'!K33</f>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
      <c r="L95" s="28" t="str">
        <f>'[1]Všechny výzvy'!L33</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
      <c r="M95" s="28" t="str">
        <f>'[1]Všechny výzvy'!M33</f>
        <v>celá ČR (včetně HMP)</v>
      </c>
      <c r="N95" s="28" t="str">
        <f>'[1]Všechny výzvy'!N33</f>
        <v>Pro tuto výzvu jsou oprávněnými žadateli: Úřad vlády ČR
Definice jednotlivých oprávněných žadatelů:
Úřad vlády ČR - organizační složka státu.</v>
      </c>
      <c r="O95" s="28" t="str">
        <f>'[1]Všechny výzvy'!O33</f>
        <v>Ano</v>
      </c>
      <c r="P95" s="28" t="str">
        <f>'[1]Všechny výzvy'!P33</f>
        <v>Ne</v>
      </c>
    </row>
    <row r="96" spans="1:16" ht="200.1" customHeight="1" x14ac:dyDescent="0.25">
      <c r="A96" s="27" t="str">
        <f>'[1]Všechny výzvy'!A25</f>
        <v>03_15_022</v>
      </c>
      <c r="B96" s="28" t="str">
        <f>'[1]Všechny výzvy'!B25</f>
        <v>Podpora aktivit a programů v rámci sociálního začleňování</v>
      </c>
      <c r="C96" s="28" t="str">
        <f>'[1]Všechny výzvy'!C25</f>
        <v>PO2</v>
      </c>
      <c r="D96" s="28" t="str">
        <f>'[1]Všechny výzvy'!D25</f>
        <v>IP2.1</v>
      </c>
      <c r="E96" s="28" t="str">
        <f>'[1]Všechny výzvy'!E25</f>
        <v>Kolová</v>
      </c>
      <c r="F96" s="28" t="str">
        <f>'[1]Všechny výzvy'!F25</f>
        <v>Jednokolové hodnocení</v>
      </c>
      <c r="G96" s="29">
        <f>'[1]Všechny výzvy'!G25</f>
        <v>42270</v>
      </c>
      <c r="H96" s="29">
        <f>'[1]Všechny výzvy'!H25</f>
        <v>42276.000011574077</v>
      </c>
      <c r="I96" s="29">
        <f>'[1]Všechny výzvy'!I25</f>
        <v>42338.999988425923</v>
      </c>
      <c r="J96" s="30">
        <f>'[1]Všechny výzvy'!J25</f>
        <v>400000000</v>
      </c>
      <c r="K96" s="28" t="str">
        <f>'[1]Všechny výzvy'!K25</f>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
      <c r="L96" s="28" t="str">
        <f>'[1]Všechny výzvy'!L25</f>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
      <c r="M96" s="28" t="str">
        <f>'[1]Všechny výzvy'!M25</f>
        <v>ČR mimo HMP</v>
      </c>
      <c r="N96" s="28" t="str">
        <f>'[1]Všechny výzvy'!N25</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
      <c r="O96" s="28" t="str">
        <f>'[1]Všechny výzvy'!O25</f>
        <v>Ano</v>
      </c>
      <c r="P96" s="28" t="str">
        <f>'[1]Všechny výzvy'!P25</f>
        <v>Ne</v>
      </c>
    </row>
    <row r="97" spans="1:16" ht="200.1" customHeight="1" x14ac:dyDescent="0.25">
      <c r="A97" s="27" t="str">
        <f>'[1]Všechny výzvy'!A29</f>
        <v>03_15_026</v>
      </c>
      <c r="B97" s="28" t="str">
        <f>'[1]Všechny výzvy'!B29</f>
        <v>Koordinovaný přístup k sociálně vyloučeným lokalitám (KPSVL ) 1. výzva</v>
      </c>
      <c r="C97" s="28" t="str">
        <f>'[1]Všechny výzvy'!C29</f>
        <v>PO2</v>
      </c>
      <c r="D97" s="28" t="str">
        <f>'[1]Všechny výzvy'!D29</f>
        <v>IP2.1</v>
      </c>
      <c r="E97" s="28" t="str">
        <f>'[1]Všechny výzvy'!E29</f>
        <v>Průběžná</v>
      </c>
      <c r="F97" s="28" t="str">
        <f>'[1]Všechny výzvy'!F29</f>
        <v>Jednokolové hodnocení</v>
      </c>
      <c r="G97" s="29">
        <f>'[1]Všechny výzvy'!G29</f>
        <v>42270</v>
      </c>
      <c r="H97" s="29">
        <f>'[1]Všechny výzvy'!H29</f>
        <v>42276.000011574077</v>
      </c>
      <c r="I97" s="29">
        <f>'[1]Všechny výzvy'!I29</f>
        <v>42582.999988425923</v>
      </c>
      <c r="J97" s="30">
        <f>'[1]Všechny výzvy'!J29</f>
        <v>609972200</v>
      </c>
      <c r="K97" s="28" t="str">
        <f>'[1]Všechny výzvy'!K29</f>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
      <c r="L97" s="28" t="str">
        <f>'[1]Všechny výzvy'!L29</f>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97" s="28" t="str">
        <f>'[1]Všechny výzvy'!M29</f>
        <v>ČR mimo HMP</v>
      </c>
      <c r="N97" s="28" t="str">
        <f>'[1]Všechny výzvy'!N29</f>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
      <c r="O97" s="28" t="str">
        <f>'[1]Všechny výzvy'!O29</f>
        <v>Ano</v>
      </c>
      <c r="P97" s="28" t="str">
        <f>'[1]Všechny výzvy'!P29</f>
        <v>Ne</v>
      </c>
    </row>
    <row r="98" spans="1:16" ht="200.1" customHeight="1" x14ac:dyDescent="0.25">
      <c r="A98" s="27" t="str">
        <f>'[1]Všechny výzvy'!A26</f>
        <v>03_15_023</v>
      </c>
      <c r="B98" s="28" t="str">
        <f>'[1]Všechny výzvy'!B26</f>
        <v>Podpora procesů ve službách a podpora rozvoje sociální práce</v>
      </c>
      <c r="C98" s="28" t="str">
        <f>'[1]Všechny výzvy'!C26</f>
        <v>PO2</v>
      </c>
      <c r="D98" s="28" t="str">
        <f>'[1]Všechny výzvy'!D26</f>
        <v>IP2.2</v>
      </c>
      <c r="E98" s="28" t="str">
        <f>'[1]Všechny výzvy'!E26</f>
        <v>Kolová</v>
      </c>
      <c r="F98" s="28" t="str">
        <f>'[1]Všechny výzvy'!F26</f>
        <v>Jednokolové hodnocení</v>
      </c>
      <c r="G98" s="29">
        <f>'[1]Všechny výzvy'!G26</f>
        <v>42268</v>
      </c>
      <c r="H98" s="29">
        <f>'[1]Všechny výzvy'!H26</f>
        <v>42278.000011574077</v>
      </c>
      <c r="I98" s="29">
        <f>'[1]Všechny výzvy'!I26</f>
        <v>42338.999988425923</v>
      </c>
      <c r="J98" s="30">
        <f>'[1]Všechny výzvy'!J26</f>
        <v>250000000</v>
      </c>
      <c r="K98" s="28" t="str">
        <f>'[1]Všechny výzvy'!K26</f>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
      <c r="L98" s="28" t="str">
        <f>'[1]Všechny výzvy'!L26</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98" s="28" t="str">
        <f>'[1]Všechny výzvy'!M26</f>
        <v>ČR mimo HMP</v>
      </c>
      <c r="N98" s="28" t="str">
        <f>'[1]Všechny výzvy'!N26</f>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
      <c r="O98" s="28" t="str">
        <f>'[1]Všechny výzvy'!O26</f>
        <v>Ne</v>
      </c>
      <c r="P98" s="28" t="str">
        <f>'[1]Všechny výzvy'!P26</f>
        <v>Ne</v>
      </c>
    </row>
    <row r="99" spans="1:16" ht="200.1" customHeight="1" x14ac:dyDescent="0.25">
      <c r="A99" s="27" t="str">
        <f>'[1]Všechny výzvy'!A28</f>
        <v>03_15_025</v>
      </c>
      <c r="B99" s="28" t="str">
        <f>'[1]Všechny výzvy'!B28</f>
        <v>Projekty organizačních složek státu zaměřené na podporu efektivní veřejné správy</v>
      </c>
      <c r="C99" s="28" t="str">
        <f>'[1]Všechny výzvy'!C28</f>
        <v>PO4</v>
      </c>
      <c r="D99" s="28" t="str">
        <f>'[1]Všechny výzvy'!D28</f>
        <v>IP4.1</v>
      </c>
      <c r="E99" s="28" t="str">
        <f>'[1]Všechny výzvy'!E28</f>
        <v>Průběžná</v>
      </c>
      <c r="F99" s="28" t="str">
        <f>'[1]Všechny výzvy'!F28</f>
        <v>Jednokolové hodnocení</v>
      </c>
      <c r="G99" s="29">
        <f>'[1]Všechny výzvy'!G28</f>
        <v>42256</v>
      </c>
      <c r="H99" s="29">
        <f>'[1]Všechny výzvy'!H28</f>
        <v>42263.000011574077</v>
      </c>
      <c r="I99" s="29">
        <f>'[1]Všechny výzvy'!I28</f>
        <v>44012.999988425923</v>
      </c>
      <c r="J99" s="30">
        <f>'[1]Všechny výzvy'!J28</f>
        <v>1000000000</v>
      </c>
      <c r="K99" s="28" t="str">
        <f>'[1]Všechny výzvy'!K28</f>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
      <c r="L99" s="28" t="str">
        <f>'[1]Všechny výzvy'!L28</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v>
      </c>
      <c r="M99" s="28" t="str">
        <f>'[1]Všechny výzvy'!M28</f>
        <v>celá ČR (včetně HMP)</v>
      </c>
      <c r="N99" s="28" t="str">
        <f>'[1]Všechny výzvy'!N28</f>
        <v>'- organizační složky státu včetně justice
- státní příspěvkové organizace
- asociace 
- sdružení obcí a krajů</v>
      </c>
      <c r="O99" s="28" t="str">
        <f>'[1]Všechny výzvy'!O28</f>
        <v>Ano</v>
      </c>
      <c r="P99" s="28" t="str">
        <f>'[1]Všechny výzvy'!P28</f>
        <v>Ne</v>
      </c>
    </row>
    <row r="100" spans="1:16" ht="200.1" customHeight="1" x14ac:dyDescent="0.25">
      <c r="A100" s="27" t="str">
        <f>'[1]Všechny výzvy'!A30</f>
        <v>03_15_027</v>
      </c>
      <c r="B100" s="28" t="str">
        <f>'[1]Všechny výzvy'!B30</f>
        <v>Implementace Vládní strategie pro rovnost žen a mužů v České republice na léta 2014 - 2020 (méně rozvinuté regiony)</v>
      </c>
      <c r="C100" s="28" t="str">
        <f>'[1]Všechny výzvy'!C30</f>
        <v>PO1</v>
      </c>
      <c r="D100" s="28" t="str">
        <f>'[1]Všechny výzvy'!D30</f>
        <v>IP1.2</v>
      </c>
      <c r="E100" s="28" t="str">
        <f>'[1]Všechny výzvy'!E30</f>
        <v>Průběžná</v>
      </c>
      <c r="F100" s="28" t="str">
        <f>'[1]Všechny výzvy'!F30</f>
        <v>Jednokolové hodnocení</v>
      </c>
      <c r="G100" s="29">
        <f>'[1]Všechny výzvy'!G30</f>
        <v>42248</v>
      </c>
      <c r="H100" s="29">
        <f>'[1]Všechny výzvy'!H30</f>
        <v>42278.000011574077</v>
      </c>
      <c r="I100" s="29">
        <f>'[1]Všechny výzvy'!I30</f>
        <v>42735.5</v>
      </c>
      <c r="J100" s="30">
        <f>'[1]Všechny výzvy'!J30</f>
        <v>130000000</v>
      </c>
      <c r="K100" s="28" t="str">
        <f>'[1]Všechny výzvy'!K30</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
      <c r="L100" s="28" t="str">
        <f>'[1]Všechny výzvy'!L30</f>
        <v>zaměstnanci, orgány veřejné správy</v>
      </c>
      <c r="M100" s="28" t="str">
        <f>'[1]Všechny výzvy'!M30</f>
        <v>ČR mimo HMP</v>
      </c>
      <c r="N100" s="28" t="str">
        <f>'[1]Všechny výzvy'!N30</f>
        <v>Pro tuto výzvu jsou oprávněnými žadateli: 
- organizační složky státu
- příspěvkové organizace zřízené organizačními složkami státu
- veřejné výzkumné instituce
- kraje 
- obce 
- NNO
- vysoké školy</v>
      </c>
      <c r="O100" s="28" t="str">
        <f>'[1]Všechny výzvy'!O30</f>
        <v>Ne</v>
      </c>
      <c r="P100" s="28" t="str">
        <f>'[1]Všechny výzvy'!P30</f>
        <v>Ne</v>
      </c>
    </row>
    <row r="101" spans="1:16" ht="200.1" customHeight="1" x14ac:dyDescent="0.25">
      <c r="A101" s="27" t="str">
        <f>'[1]Všechny výzvy'!A31</f>
        <v>03_15_028</v>
      </c>
      <c r="B101" s="28" t="str">
        <f>'[1]Všechny výzvy'!B31</f>
        <v>Implementace Vládní strategie pro rovnost žen a mužů v České republice na léta 2014 - 2020 Praha</v>
      </c>
      <c r="C101" s="28" t="str">
        <f>'[1]Všechny výzvy'!C31</f>
        <v>PO1</v>
      </c>
      <c r="D101" s="28" t="str">
        <f>'[1]Všechny výzvy'!D31</f>
        <v>IP1.2</v>
      </c>
      <c r="E101" s="28" t="str">
        <f>'[1]Všechny výzvy'!E31</f>
        <v>Průběžná</v>
      </c>
      <c r="F101" s="28" t="str">
        <f>'[1]Všechny výzvy'!F31</f>
        <v>Jednokolové hodnocení</v>
      </c>
      <c r="G101" s="29">
        <f>'[1]Všechny výzvy'!G31</f>
        <v>42248</v>
      </c>
      <c r="H101" s="29">
        <f>'[1]Všechny výzvy'!H31</f>
        <v>42278.000011574077</v>
      </c>
      <c r="I101" s="29">
        <f>'[1]Všechny výzvy'!I31</f>
        <v>42735.5</v>
      </c>
      <c r="J101" s="30">
        <f>'[1]Všechny výzvy'!J31</f>
        <v>170000000</v>
      </c>
      <c r="K101" s="28" t="str">
        <f>'[1]Všechny výzvy'!K31</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
      <c r="L101" s="28" t="str">
        <f>'[1]Všechny výzvy'!L31</f>
        <v>zaměstnanci, orgány veřejné správy</v>
      </c>
      <c r="M101" s="28" t="str">
        <f>'[1]Všechny výzvy'!M31</f>
        <v>HMP</v>
      </c>
      <c r="N101" s="28" t="str">
        <f>'[1]Všechny výzvy'!N31</f>
        <v>Organizační složky státu, příspěvkové organizace zřízené organizačními složkami státu, veřejné výzkumné instituce, kraje, obce, NNO a vysoké školy.</v>
      </c>
      <c r="O101" s="28" t="str">
        <f>'[1]Všechny výzvy'!O31</f>
        <v>Ne</v>
      </c>
      <c r="P101" s="28" t="str">
        <f>'[1]Všechny výzvy'!P31</f>
        <v>Ne</v>
      </c>
    </row>
    <row r="102" spans="1:16" ht="200.1" customHeight="1" x14ac:dyDescent="0.25">
      <c r="A102" s="27" t="str">
        <f>'[1]Všechny výzvy'!A47</f>
        <v>03_15_116</v>
      </c>
      <c r="B102" s="28" t="str">
        <f>'[1]Všechny výzvy'!B47</f>
        <v>Iniciativa na podporu zaměstnanosti mládeže pro region NUTS II Severozápad - kraje</v>
      </c>
      <c r="C102" s="28" t="str">
        <f>'[1]Všechny výzvy'!C47</f>
        <v>PO1</v>
      </c>
      <c r="D102" s="28" t="str">
        <f>'[1]Všechny výzvy'!D47</f>
        <v>IP1.5</v>
      </c>
      <c r="E102" s="28" t="str">
        <f>'[1]Všechny výzvy'!E47</f>
        <v>Průběžná</v>
      </c>
      <c r="F102" s="28" t="str">
        <f>'[1]Všechny výzvy'!F47</f>
        <v>Jednokolové hodnocení</v>
      </c>
      <c r="G102" s="29">
        <f>'[1]Všechny výzvy'!G47</f>
        <v>42248</v>
      </c>
      <c r="H102" s="29">
        <f>'[1]Všechny výzvy'!H47</f>
        <v>42254.000011574077</v>
      </c>
      <c r="I102" s="29">
        <f>'[1]Všechny výzvy'!I47</f>
        <v>42369.999988425923</v>
      </c>
      <c r="J102" s="30">
        <f>'[1]Všechny výzvy'!J47</f>
        <v>159839815</v>
      </c>
      <c r="K102" s="28" t="str">
        <f>'[1]Všechny výzvy'!K47</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
      <c r="L102" s="28" t="str">
        <f>'[1]Všechny výzvy'!L47</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102" s="28" t="str">
        <f>'[1]Všechny výzvy'!M47</f>
        <v>NUTS II Severozápad</v>
      </c>
      <c r="N102" s="28" t="str">
        <f>'[1]Všechny výzvy'!N47</f>
        <v>kraje - Ústecký kraj a Karlovarský kraj</v>
      </c>
      <c r="O102" s="28" t="str">
        <f>'[1]Všechny výzvy'!O47</f>
        <v>Ano</v>
      </c>
      <c r="P102" s="28" t="str">
        <f>'[1]Všechny výzvy'!P47</f>
        <v>Ne</v>
      </c>
    </row>
    <row r="103" spans="1:16" ht="200.1" customHeight="1" x14ac:dyDescent="0.25">
      <c r="A103" s="27" t="str">
        <f>'[1]Všechny výzvy'!A22</f>
        <v>03_15_019</v>
      </c>
      <c r="B103" s="28" t="str">
        <f>'[1]Všechny výzvy'!B22</f>
        <v>Výzva pro projekty podporující implementaci Strategického rámce rozvoje veřejné správy ČR pro období 2014 - 2020</v>
      </c>
      <c r="C103" s="28" t="str">
        <f>'[1]Všechny výzvy'!C22</f>
        <v>PO4</v>
      </c>
      <c r="D103" s="28" t="str">
        <f>'[1]Všechny výzvy'!D22</f>
        <v>IP4.1</v>
      </c>
      <c r="E103" s="28" t="str">
        <f>'[1]Všechny výzvy'!E22</f>
        <v>Průběžná</v>
      </c>
      <c r="F103" s="28" t="str">
        <f>'[1]Všechny výzvy'!F22</f>
        <v>Jednokolové hodnocení</v>
      </c>
      <c r="G103" s="29">
        <f>'[1]Všechny výzvy'!G22</f>
        <v>42247</v>
      </c>
      <c r="H103" s="29">
        <f>'[1]Všechny výzvy'!H22</f>
        <v>42254.000011574077</v>
      </c>
      <c r="I103" s="29">
        <f>'[1]Všechny výzvy'!I22</f>
        <v>43830.999988425923</v>
      </c>
      <c r="J103" s="30">
        <f>'[1]Všechny výzvy'!J22</f>
        <v>2020000000</v>
      </c>
      <c r="K103" s="28" t="str">
        <f>'[1]Všechny výzvy'!K22</f>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
      <c r="L103" s="28" t="str">
        <f>'[1]Všechny výzvy'!L22</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
      <c r="M103" s="28" t="str">
        <f>'[1]Všechny výzvy'!M22</f>
        <v>celá ČR (včetně HMP)</v>
      </c>
      <c r="N103" s="28" t="str">
        <f>'[1]Všechny výzvy'!N22</f>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
      <c r="O103" s="28" t="str">
        <f>'[1]Všechny výzvy'!O22</f>
        <v>Ano</v>
      </c>
      <c r="P103" s="28" t="str">
        <f>'[1]Všechny výzvy'!P22</f>
        <v>Ne</v>
      </c>
    </row>
    <row r="104" spans="1:16" ht="200.1" customHeight="1" x14ac:dyDescent="0.25">
      <c r="A104" s="27" t="str">
        <f>'[1]Všechny výzvy'!A48</f>
        <v>03_15_121</v>
      </c>
      <c r="B104" s="28" t="str">
        <f>'[1]Všechny výzvy'!B48</f>
        <v>Nástroje APZ II</v>
      </c>
      <c r="C104" s="28" t="str">
        <f>'[1]Všechny výzvy'!C48</f>
        <v>PO1</v>
      </c>
      <c r="D104" s="28" t="str">
        <f>'[1]Všechny výzvy'!D48</f>
        <v>IP1.1</v>
      </c>
      <c r="E104" s="28" t="str">
        <f>'[1]Všechny výzvy'!E48</f>
        <v>Průběžná</v>
      </c>
      <c r="F104" s="28" t="str">
        <f>'[1]Všechny výzvy'!F48</f>
        <v>Jednokolové hodnocení</v>
      </c>
      <c r="G104" s="29">
        <f>'[1]Všechny výzvy'!G48</f>
        <v>42247</v>
      </c>
      <c r="H104" s="29">
        <f>'[1]Všechny výzvy'!H48</f>
        <v>42248.000011574077</v>
      </c>
      <c r="I104" s="29">
        <f>'[1]Všechny výzvy'!I48</f>
        <v>44286.999988425923</v>
      </c>
      <c r="J104" s="30">
        <f>'[1]Všechny výzvy'!J48</f>
        <v>8702188091</v>
      </c>
      <c r="K104" s="28" t="str">
        <f>'[1]Všechny výzvy'!K48</f>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
      <c r="L104" s="28" t="str">
        <f>'[1]Všechny výzvy'!L48</f>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04" s="28" t="str">
        <f>'[1]Všechny výzvy'!M48</f>
        <v>celá ČR vč. HMP</v>
      </c>
      <c r="N104" s="28" t="str">
        <f>'[1]Všechny výzvy'!N48</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
      <c r="O104" s="28" t="str">
        <f>'[1]Všechny výzvy'!O48</f>
        <v>Ano</v>
      </c>
      <c r="P104" s="28" t="str">
        <f>'[1]Všechny výzvy'!P48</f>
        <v>Ne</v>
      </c>
    </row>
    <row r="105" spans="1:16" ht="200.1" customHeight="1" x14ac:dyDescent="0.25">
      <c r="A105" s="27" t="str">
        <f>'[1]Všechny výzvy'!A50</f>
        <v>03_15_123</v>
      </c>
      <c r="B105" s="28" t="str">
        <f>'[1]Všechny výzvy'!B50</f>
        <v>Zvýšení zaměstnatelnosti cílových skupin na trhu práce</v>
      </c>
      <c r="C105" s="28" t="str">
        <f>'[1]Všechny výzvy'!C50</f>
        <v>PO1</v>
      </c>
      <c r="D105" s="28" t="str">
        <f>'[1]Všechny výzvy'!D50</f>
        <v>IP1.1</v>
      </c>
      <c r="E105" s="28" t="str">
        <f>'[1]Všechny výzvy'!E50</f>
        <v>Průběžná</v>
      </c>
      <c r="F105" s="28" t="str">
        <f>'[1]Všechny výzvy'!F50</f>
        <v>Jednokolové hodnocení</v>
      </c>
      <c r="G105" s="29">
        <f>'[1]Všechny výzvy'!G50</f>
        <v>42247</v>
      </c>
      <c r="H105" s="29">
        <f>'[1]Všechny výzvy'!H50</f>
        <v>42248.000011574077</v>
      </c>
      <c r="I105" s="29">
        <f>'[1]Všechny výzvy'!I50</f>
        <v>44286.999988425923</v>
      </c>
      <c r="J105" s="30">
        <f>'[1]Všechny výzvy'!J50</f>
        <v>880000000</v>
      </c>
      <c r="K105" s="28" t="str">
        <f>'[1]Všechny výzvy'!K50</f>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
      <c r="L105" s="28" t="str">
        <f>'[1]Všechny výzvy'!L50</f>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
      <c r="M105" s="28" t="str">
        <f>'[1]Všechny výzvy'!M50</f>
        <v>celá ČR (včetně HMP)</v>
      </c>
      <c r="N105" s="28" t="str">
        <f>'[1]Všechny výzvy'!N50</f>
        <v>FDV</v>
      </c>
      <c r="O105" s="28" t="str">
        <f>'[1]Všechny výzvy'!O50</f>
        <v>Ano</v>
      </c>
      <c r="P105" s="28" t="str">
        <f>'[1]Všechny výzvy'!P50</f>
        <v>Ne</v>
      </c>
    </row>
    <row r="106" spans="1:16" ht="200.1" customHeight="1" x14ac:dyDescent="0.25">
      <c r="A106" s="27" t="str">
        <f>'[1]Všechny výzvy'!A19</f>
        <v>03_15_016</v>
      </c>
      <c r="B106" s="28" t="str">
        <f>'[1]Všechny výzvy'!B19</f>
        <v>Výzva pro systémové projekty realizované MPSV - sociální podnikání</v>
      </c>
      <c r="C106" s="28" t="str">
        <f>'[1]Všechny výzvy'!C19</f>
        <v>PO2</v>
      </c>
      <c r="D106" s="28" t="str">
        <f>'[1]Všechny výzvy'!D19</f>
        <v>IP2.1</v>
      </c>
      <c r="E106" s="28" t="str">
        <f>'[1]Všechny výzvy'!E19</f>
        <v>Průběžná</v>
      </c>
      <c r="F106" s="28" t="str">
        <f>'[1]Všechny výzvy'!F19</f>
        <v>Jednokolové hodnocení</v>
      </c>
      <c r="G106" s="29">
        <f>'[1]Všechny výzvy'!G19</f>
        <v>42243</v>
      </c>
      <c r="H106" s="29">
        <f>'[1]Všechny výzvy'!H19</f>
        <v>42247.000011574077</v>
      </c>
      <c r="I106" s="29">
        <f>'[1]Všechny výzvy'!I19</f>
        <v>43280.999988425923</v>
      </c>
      <c r="J106" s="30">
        <f>'[1]Všechny výzvy'!J19</f>
        <v>25000000</v>
      </c>
      <c r="K106" s="28" t="str">
        <f>'[1]Všechny výzvy'!K19</f>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
      <c r="L106" s="28" t="str">
        <f>'[1]Všechny výzvy'!L19</f>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
      <c r="M106" s="28" t="str">
        <f>'[1]Všechny výzvy'!M19</f>
        <v>celá ČR (včetně HMP)</v>
      </c>
      <c r="N106" s="28" t="str">
        <f>'[1]Všechny výzvy'!N19</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
      <c r="O106" s="28" t="str">
        <f>'[1]Všechny výzvy'!O19</f>
        <v>Ne</v>
      </c>
      <c r="P106" s="28" t="str">
        <f>'[1]Všechny výzvy'!P19</f>
        <v>Ne</v>
      </c>
    </row>
    <row r="107" spans="1:16" ht="200.1" customHeight="1" x14ac:dyDescent="0.25">
      <c r="A107" s="27" t="str">
        <f>'[1]Všechny výzvy'!A20</f>
        <v>03_15_017</v>
      </c>
      <c r="B107" s="28" t="str">
        <f>'[1]Všechny výzvy'!B20</f>
        <v>Systémové projekty realizované MPSV, ÚMPOD a FDV</v>
      </c>
      <c r="C107" s="28" t="str">
        <f>'[1]Všechny výzvy'!C20</f>
        <v>PO2</v>
      </c>
      <c r="D107" s="28" t="str">
        <f>'[1]Všechny výzvy'!D20</f>
        <v>IP2.2</v>
      </c>
      <c r="E107" s="28" t="str">
        <f>'[1]Všechny výzvy'!E20</f>
        <v>Průběžná</v>
      </c>
      <c r="F107" s="28" t="str">
        <f>'[1]Všechny výzvy'!F20</f>
        <v>Jednokolové hodnocení</v>
      </c>
      <c r="G107" s="29">
        <f>'[1]Všechny výzvy'!G20</f>
        <v>42243</v>
      </c>
      <c r="H107" s="29">
        <f>'[1]Všechny výzvy'!H20</f>
        <v>42247.000011574077</v>
      </c>
      <c r="I107" s="29">
        <f>'[1]Všechny výzvy'!I20</f>
        <v>43280.999988425923</v>
      </c>
      <c r="J107" s="30">
        <f>'[1]Všechny výzvy'!J20</f>
        <v>980000000</v>
      </c>
      <c r="K107" s="28" t="str">
        <f>'[1]Všechny výzvy'!K20</f>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
      <c r="L107" s="28" t="str">
        <f>'[1]Všechny výzvy'!L20</f>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
      <c r="M107" s="28" t="str">
        <f>'[1]Všechny výzvy'!M20</f>
        <v>celá ČR (včetně HMP)</v>
      </c>
      <c r="N107" s="28" t="str">
        <f>'[1]Všechny výzvy'!N20</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
      <c r="O107" s="28" t="str">
        <f>'[1]Všechny výzvy'!O20</f>
        <v>Ne</v>
      </c>
      <c r="P107" s="28" t="str">
        <f>'[1]Všechny výzvy'!P20</f>
        <v>Ne</v>
      </c>
    </row>
    <row r="108" spans="1:16" ht="200.1" customHeight="1" x14ac:dyDescent="0.25">
      <c r="A108" s="27" t="str">
        <f>'[1]Všechny výzvy'!A14</f>
        <v>03_15_011</v>
      </c>
      <c r="B108" s="28" t="str">
        <f>'[1]Všechny výzvy'!B14</f>
        <v>Rozvoj služeb zaměstnanosti v rámci Úřadu práce ČR</v>
      </c>
      <c r="C108" s="28" t="str">
        <f>'[1]Všechny výzvy'!C14</f>
        <v>PO1</v>
      </c>
      <c r="D108" s="28" t="str">
        <f>'[1]Všechny výzvy'!D14</f>
        <v>IP1.4</v>
      </c>
      <c r="E108" s="28" t="str">
        <f>'[1]Všechny výzvy'!E14</f>
        <v>Průběžná</v>
      </c>
      <c r="F108" s="28" t="str">
        <f>'[1]Všechny výzvy'!F14</f>
        <v>Jednokolové hodnocení</v>
      </c>
      <c r="G108" s="29">
        <f>'[1]Všechny výzvy'!G14</f>
        <v>42242</v>
      </c>
      <c r="H108" s="29">
        <f>'[1]Všechny výzvy'!H14</f>
        <v>42248.000011574077</v>
      </c>
      <c r="I108" s="29">
        <f>'[1]Všechny výzvy'!I14</f>
        <v>44256.999988425923</v>
      </c>
      <c r="J108" s="30">
        <f>'[1]Všechny výzvy'!J14</f>
        <v>1875500000</v>
      </c>
      <c r="K108" s="28" t="str">
        <f>'[1]Všechny výzvy'!K14</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
      <c r="L108" s="28" t="str">
        <f>'[1]Všechny výzvy'!L14</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
      <c r="M108" s="28" t="str">
        <f>'[1]Všechny výzvy'!M14</f>
        <v>celá ČR (včetně HMP)</v>
      </c>
      <c r="N108" s="28" t="str">
        <f>'[1]Všechny výzvy'!N14</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
      <c r="O108" s="28" t="str">
        <f>'[1]Všechny výzvy'!O14</f>
        <v>Ano</v>
      </c>
      <c r="P108" s="28" t="str">
        <f>'[1]Všechny výzvy'!P14</f>
        <v>Ne</v>
      </c>
    </row>
    <row r="109" spans="1:16" ht="200.1" customHeight="1" x14ac:dyDescent="0.25">
      <c r="A109" s="27" t="str">
        <f>'[1]Všechny výzvy'!A18</f>
        <v>03_15_015</v>
      </c>
      <c r="B109" s="28" t="str">
        <f>'[1]Všechny výzvy'!B18</f>
        <v>Podpora sociálního podnikání</v>
      </c>
      <c r="C109" s="28" t="str">
        <f>'[1]Všechny výzvy'!C18</f>
        <v>PO2</v>
      </c>
      <c r="D109" s="28" t="str">
        <f>'[1]Všechny výzvy'!D18</f>
        <v>IP2.1</v>
      </c>
      <c r="E109" s="28" t="str">
        <f>'[1]Všechny výzvy'!E18</f>
        <v>Kolová</v>
      </c>
      <c r="F109" s="28" t="str">
        <f>'[1]Všechny výzvy'!F18</f>
        <v>Jednokolové hodnocení</v>
      </c>
      <c r="G109" s="29">
        <f>'[1]Všechny výzvy'!G18</f>
        <v>42233</v>
      </c>
      <c r="H109" s="29">
        <f>'[1]Všechny výzvy'!H18</f>
        <v>42248.000011574077</v>
      </c>
      <c r="I109" s="29">
        <f>'[1]Všechny výzvy'!I18</f>
        <v>42338.999988425923</v>
      </c>
      <c r="J109" s="30">
        <f>'[1]Všechny výzvy'!J18</f>
        <v>100000000</v>
      </c>
      <c r="K109" s="28" t="str">
        <f>'[1]Všechny výzvy'!K18</f>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
      <c r="L109" s="28" t="str">
        <f>'[1]Všechny výzvy'!L18</f>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09" s="28" t="str">
        <f>'[1]Všechny výzvy'!M18</f>
        <v>ČR mimo HMP</v>
      </c>
      <c r="N109" s="28" t="str">
        <f>'[1]Všechny výzvy'!N18</f>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
      <c r="O109" s="28" t="str">
        <f>'[1]Všechny výzvy'!O18</f>
        <v>Ano</v>
      </c>
      <c r="P109" s="28" t="str">
        <f>'[1]Všechny výzvy'!P18</f>
        <v>Ne</v>
      </c>
    </row>
    <row r="110" spans="1:16" ht="200.1" customHeight="1" x14ac:dyDescent="0.25">
      <c r="A110" s="27" t="str">
        <f>'[1]Všechny výzvy'!A6</f>
        <v>03_15_003</v>
      </c>
      <c r="B110" s="28" t="str">
        <f>'[1]Všechny výzvy'!B6</f>
        <v>Iniciativa na podporu zaměstnanosti mládeže pro  region NUTS Severozápad v Ústeckém a Karlovarském kraji</v>
      </c>
      <c r="C110" s="28" t="str">
        <f>'[1]Všechny výzvy'!C6</f>
        <v>PO1</v>
      </c>
      <c r="D110" s="28" t="str">
        <f>'[1]Všechny výzvy'!D6</f>
        <v>IP1.5</v>
      </c>
      <c r="E110" s="28" t="str">
        <f>'[1]Všechny výzvy'!E6</f>
        <v>Průběžná</v>
      </c>
      <c r="F110" s="28" t="str">
        <f>'[1]Všechny výzvy'!F6</f>
        <v>Jednokolové hodnocení</v>
      </c>
      <c r="G110" s="29">
        <f>'[1]Všechny výzvy'!G6</f>
        <v>42219</v>
      </c>
      <c r="H110" s="29">
        <f>'[1]Všechny výzvy'!H6</f>
        <v>42233.000011574077</v>
      </c>
      <c r="I110" s="29">
        <f>'[1]Všechny výzvy'!I6</f>
        <v>42369.999988425923</v>
      </c>
      <c r="J110" s="30">
        <f>'[1]Všechny výzvy'!J6</f>
        <v>639359258</v>
      </c>
      <c r="K110" s="28" t="str">
        <f>'[1]Všechny výzvy'!K6</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10" s="28" t="str">
        <f>'[1]Všechny výzvy'!L6</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
      <c r="M110" s="28" t="str">
        <f>'[1]Všechny výzvy'!M6</f>
        <v>NUTS II Severozápad</v>
      </c>
      <c r="N110" s="28" t="str">
        <f>'[1]Všechny výzvy'!N6</f>
        <v>ÚP ČR</v>
      </c>
      <c r="O110" s="28" t="str">
        <f>'[1]Všechny výzvy'!O6</f>
        <v>Ano</v>
      </c>
      <c r="P110" s="28" t="str">
        <f>'[1]Všechny výzvy'!P6</f>
        <v>Ne</v>
      </c>
    </row>
    <row r="111" spans="1:16" ht="200.1" customHeight="1" x14ac:dyDescent="0.25">
      <c r="A111" s="27" t="str">
        <f>'[1]Všechny výzvy'!A16</f>
        <v>03_15_013</v>
      </c>
      <c r="B111" s="28" t="str">
        <f>'[1]Všechny výzvy'!B16</f>
        <v>Podpora služeb péče o děti 1. stupně základních škol v době mimo školní vyučování mimo hl m. Prahu</v>
      </c>
      <c r="C111" s="28" t="str">
        <f>'[1]Všechny výzvy'!C16</f>
        <v>PO1</v>
      </c>
      <c r="D111" s="28" t="str">
        <f>'[1]Všechny výzvy'!D16</f>
        <v>IP1.2</v>
      </c>
      <c r="E111" s="28" t="str">
        <f>'[1]Všechny výzvy'!E16</f>
        <v>Kolová</v>
      </c>
      <c r="F111" s="28" t="str">
        <f>'[1]Všechny výzvy'!F16</f>
        <v>Jednokolové hodnocení</v>
      </c>
      <c r="G111" s="29">
        <f>'[1]Všechny výzvy'!G16</f>
        <v>42219</v>
      </c>
      <c r="H111" s="29">
        <f>'[1]Všechny výzvy'!H16</f>
        <v>42237.000011574077</v>
      </c>
      <c r="I111" s="29">
        <f>'[1]Všechny výzvy'!I16</f>
        <v>42293.999988425923</v>
      </c>
      <c r="J111" s="30">
        <f>'[1]Všechny výzvy'!J16</f>
        <v>179392000</v>
      </c>
      <c r="K111" s="28" t="str">
        <f>'[1]Všechny výzvy'!K16</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11" s="28" t="str">
        <f>'[1]Všechny výzvy'!L16</f>
        <v>Rodiče s malými dětmi (mladšími 15 let)</v>
      </c>
      <c r="M111" s="28" t="str">
        <f>'[1]Všechny výzvy'!M16</f>
        <v>ČR mimo HMP</v>
      </c>
      <c r="N111" s="28" t="str">
        <f>'[1]Všechny výzvy'!N16</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11" s="28" t="str">
        <f>'[1]Všechny výzvy'!O16</f>
        <v>Ne</v>
      </c>
      <c r="P111" s="28" t="str">
        <f>'[1]Všechny výzvy'!P16</f>
        <v>Ne</v>
      </c>
    </row>
    <row r="112" spans="1:16" ht="200.1" customHeight="1" x14ac:dyDescent="0.25">
      <c r="A112" s="27" t="str">
        <f>'[1]Všechny výzvy'!A17</f>
        <v>03_15_014</v>
      </c>
      <c r="B112" s="28" t="str">
        <f>'[1]Všechny výzvy'!B17</f>
        <v>Podpora služeb péče o děti 1. stupně základních škol v době mimo školní vyučování v Praze</v>
      </c>
      <c r="C112" s="28" t="str">
        <f>'[1]Všechny výzvy'!C17</f>
        <v>PO1</v>
      </c>
      <c r="D112" s="28" t="str">
        <f>'[1]Všechny výzvy'!D17</f>
        <v>IP1.2</v>
      </c>
      <c r="E112" s="28" t="str">
        <f>'[1]Všechny výzvy'!E17</f>
        <v>Kolová</v>
      </c>
      <c r="F112" s="28" t="str">
        <f>'[1]Všechny výzvy'!F17</f>
        <v>Jednokolové hodnocení</v>
      </c>
      <c r="G112" s="29">
        <f>'[1]Všechny výzvy'!G17</f>
        <v>42219</v>
      </c>
      <c r="H112" s="29">
        <f>'[1]Všechny výzvy'!H17</f>
        <v>42237.000011574077</v>
      </c>
      <c r="I112" s="29">
        <f>'[1]Všechny výzvy'!I17</f>
        <v>42293.999988425923</v>
      </c>
      <c r="J112" s="30">
        <f>'[1]Všechny výzvy'!J17</f>
        <v>24000000</v>
      </c>
      <c r="K112" s="28" t="str">
        <f>'[1]Všechny výzvy'!K17</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12" s="28" t="str">
        <f>'[1]Všechny výzvy'!L17</f>
        <v>Rodiče s malými dětmi (mladšími 15 let)</v>
      </c>
      <c r="M112" s="28" t="str">
        <f>'[1]Všechny výzvy'!M17</f>
        <v>HMP</v>
      </c>
      <c r="N112" s="28" t="str">
        <f>'[1]Všechny výzvy'!N17</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12" s="28" t="str">
        <f>'[1]Všechny výzvy'!O17</f>
        <v>Ne</v>
      </c>
      <c r="P112" s="28" t="str">
        <f>'[1]Všechny výzvy'!P17</f>
        <v>Ne</v>
      </c>
    </row>
    <row r="113" spans="1:16" ht="200.1" customHeight="1" x14ac:dyDescent="0.25">
      <c r="A113" s="27" t="str">
        <f>'[1]Všechny výzvy'!A24</f>
        <v>03_15_021</v>
      </c>
      <c r="B113" s="28" t="str">
        <f>'[1]Všechny výzvy'!B24</f>
        <v>Další profesní vzdělávání zaměstnanců podporované zaměstnavateli</v>
      </c>
      <c r="C113" s="28" t="str">
        <f>'[1]Všechny výzvy'!C24</f>
        <v>PO1</v>
      </c>
      <c r="D113" s="28" t="str">
        <f>'[1]Všechny výzvy'!D24</f>
        <v>IP1.3</v>
      </c>
      <c r="E113" s="28" t="str">
        <f>'[1]Všechny výzvy'!E24</f>
        <v>Průběžná</v>
      </c>
      <c r="F113" s="28" t="str">
        <f>'[1]Všechny výzvy'!F24</f>
        <v>Jednokolové hodnocení</v>
      </c>
      <c r="G113" s="29">
        <f>'[1]Všechny výzvy'!G24</f>
        <v>42219</v>
      </c>
      <c r="H113" s="29">
        <f>'[1]Všechny výzvy'!H24</f>
        <v>42219.000011574077</v>
      </c>
      <c r="I113" s="29">
        <f>'[1]Všechny výzvy'!I24</f>
        <v>44196.999988425923</v>
      </c>
      <c r="J113" s="30">
        <f>'[1]Všechny výzvy'!J24</f>
        <v>3500000000</v>
      </c>
      <c r="K113" s="28" t="str">
        <f>'[1]Všechny výzvy'!K24</f>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
      <c r="L113" s="28" t="str">
        <f>'[1]Všechny výzvy'!L24</f>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
      <c r="M113" s="28" t="str">
        <f>'[1]Všechny výzvy'!M24</f>
        <v>ČR mimo HMP</v>
      </c>
      <c r="N113" s="28" t="str">
        <f>'[1]Všechny výzvy'!N24</f>
        <v>Úřad práce České republiky</v>
      </c>
      <c r="O113" s="28" t="str">
        <f>'[1]Všechny výzvy'!O24</f>
        <v>Ano</v>
      </c>
      <c r="P113" s="28" t="str">
        <f>'[1]Všechny výzvy'!P24</f>
        <v>Ne</v>
      </c>
    </row>
    <row r="114" spans="1:16" ht="200.1" customHeight="1" x14ac:dyDescent="0.25">
      <c r="A114" s="27" t="str">
        <f>'[1]Všechny výzvy'!A34</f>
        <v>03_15_031</v>
      </c>
      <c r="B114" s="28" t="str">
        <f>'[1]Všechny výzvy'!B34</f>
        <v>Budování kapacit a profesionalizace NNO</v>
      </c>
      <c r="C114" s="28" t="str">
        <f>'[1]Všechny výzvy'!C34</f>
        <v>PO3</v>
      </c>
      <c r="D114" s="28" t="str">
        <f>'[1]Všechny výzvy'!D34</f>
        <v>IP3.1</v>
      </c>
      <c r="E114" s="28" t="str">
        <f>'[1]Všechny výzvy'!E34</f>
        <v>Kolová</v>
      </c>
      <c r="F114" s="28" t="str">
        <f>'[1]Všechny výzvy'!F34</f>
        <v>Jednokolové hodnocení</v>
      </c>
      <c r="G114" s="29">
        <f>'[1]Všechny výzvy'!G34</f>
        <v>42219</v>
      </c>
      <c r="H114" s="29">
        <f>'[1]Všechny výzvy'!H34</f>
        <v>42248.000011574077</v>
      </c>
      <c r="I114" s="29">
        <f>'[1]Všechny výzvy'!I34</f>
        <v>42369.999988425923</v>
      </c>
      <c r="J114" s="30">
        <f>'[1]Všechny výzvy'!J34</f>
        <v>150000000</v>
      </c>
      <c r="K114" s="28" t="str">
        <f>'[1]Všechny výzvy'!K34</f>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
      <c r="L114" s="28" t="str">
        <f>'[1]Všechny výzvy'!L34</f>
        <v>zaměstnanci NNO</v>
      </c>
      <c r="M114" s="28" t="str">
        <f>'[1]Všechny výzvy'!M34</f>
        <v>celá ČR (včetně HMP)</v>
      </c>
      <c r="N114" s="28" t="str">
        <f>'[1]Všechny výzvy'!N34</f>
        <v>NNO</v>
      </c>
      <c r="O114" s="28" t="str">
        <f>'[1]Všechny výzvy'!O34</f>
        <v>Ano</v>
      </c>
      <c r="P114" s="28" t="str">
        <f>'[1]Všechny výzvy'!P34</f>
        <v>Ne</v>
      </c>
    </row>
    <row r="115" spans="1:16" ht="200.1" customHeight="1" x14ac:dyDescent="0.25">
      <c r="A115" s="27" t="str">
        <f>'[1]Všechny výzvy'!A35</f>
        <v>03_15_032</v>
      </c>
      <c r="B115" s="28" t="str">
        <f>'[1]Všechny výzvy'!B35</f>
        <v>Mezinárodní mobilita pro znevýhodněnou mládež</v>
      </c>
      <c r="C115" s="28" t="str">
        <f>'[1]Všechny výzvy'!C35</f>
        <v>PO3</v>
      </c>
      <c r="D115" s="28" t="str">
        <f>'[1]Všechny výzvy'!D35</f>
        <v>IP3.1</v>
      </c>
      <c r="E115" s="28" t="str">
        <f>'[1]Všechny výzvy'!E35</f>
        <v>Kolová</v>
      </c>
      <c r="F115" s="28" t="str">
        <f>'[1]Všechny výzvy'!F35</f>
        <v>Jednokolové hodnocení</v>
      </c>
      <c r="G115" s="29">
        <f>'[1]Všechny výzvy'!G35</f>
        <v>42219</v>
      </c>
      <c r="H115" s="29">
        <f>'[1]Všechny výzvy'!H35</f>
        <v>42248.000011574077</v>
      </c>
      <c r="I115" s="29">
        <f>'[1]Všechny výzvy'!I35</f>
        <v>42307.999988425923</v>
      </c>
      <c r="J115" s="30">
        <f>'[1]Všechny výzvy'!J35</f>
        <v>120000000</v>
      </c>
      <c r="K115" s="28" t="str">
        <f>'[1]Všechny výzvy'!K35</f>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
      <c r="L115" s="28" t="str">
        <f>'[1]Všechny výzvy'!L35</f>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
      <c r="M115" s="28" t="str">
        <f>'[1]Všechny výzvy'!M35</f>
        <v>celá ČR (včetně HMP)</v>
      </c>
      <c r="N115" s="28" t="str">
        <f>'[1]Všechny výzvy'!N35</f>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
      <c r="O115" s="28" t="str">
        <f>'[1]Všechny výzvy'!O35</f>
        <v>Ano</v>
      </c>
      <c r="P115" s="28" t="str">
        <f>'[1]Všechny výzvy'!P35</f>
        <v>Ne</v>
      </c>
    </row>
    <row r="116" spans="1:16" ht="200.1" customHeight="1" x14ac:dyDescent="0.25">
      <c r="A116" s="27" t="str">
        <f>'[1]Všechny výzvy'!A15</f>
        <v>03_15_012</v>
      </c>
      <c r="B116" s="28" t="str">
        <f>'[1]Všechny výzvy'!B15</f>
        <v>Projekty technické pomoci</v>
      </c>
      <c r="C116" s="28" t="str">
        <f>'[1]Všechny výzvy'!C15</f>
        <v>PO5</v>
      </c>
      <c r="D116" s="28" t="str">
        <f>'[1]Všechny výzvy'!D15</f>
        <v>IP5.1</v>
      </c>
      <c r="E116" s="28" t="str">
        <f>'[1]Všechny výzvy'!E15</f>
        <v>Průběžná</v>
      </c>
      <c r="F116" s="28" t="str">
        <f>'[1]Všechny výzvy'!F15</f>
        <v>Jednokolové hodnocení</v>
      </c>
      <c r="G116" s="29">
        <f>'[1]Všechny výzvy'!G15</f>
        <v>42216</v>
      </c>
      <c r="H116" s="29">
        <f>'[1]Všechny výzvy'!H15</f>
        <v>42230.000011574077</v>
      </c>
      <c r="I116" s="29">
        <f>'[1]Všechny výzvy'!I15</f>
        <v>45078.999988425923</v>
      </c>
      <c r="J116" s="30">
        <f>'[1]Všechny výzvy'!J15</f>
        <v>2779392258</v>
      </c>
      <c r="K116" s="28" t="str">
        <f>'[1]Všechny výzvy'!K15</f>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
      <c r="L116" s="28" t="str">
        <f>'[1]Všechny výzvy'!L15</f>
        <v>'- Subjekty implementační struktury OPZ (Řídicí orgán OPZ, Finanční útvar, další útvary MPSV podílející se na činnosti ŘO)
- Žadatelé a příjemci
- Monitorovací výbor
- Veřejnost
- Interní audit</v>
      </c>
      <c r="M116" s="28" t="str">
        <f>'[1]Všechny výzvy'!M15</f>
        <v>celá ČR (včetně HMP)</v>
      </c>
      <c r="N116" s="28" t="str">
        <f>'[1]Všechny výzvy'!N15</f>
        <v>OSS (Řídicí orgán OPZ)</v>
      </c>
      <c r="O116" s="28" t="str">
        <f>'[1]Všechny výzvy'!O15</f>
        <v>Ne</v>
      </c>
      <c r="P116" s="28" t="str">
        <f>'[1]Všechny výzvy'!P15</f>
        <v>Ne</v>
      </c>
    </row>
    <row r="117" spans="1:16" ht="200.1" customHeight="1" x14ac:dyDescent="0.25">
      <c r="A117" s="27" t="str">
        <f>'[1]Všechny výzvy'!A4</f>
        <v>03_15_001</v>
      </c>
      <c r="B117" s="28" t="str">
        <f>'[1]Všechny výzvy'!B4</f>
        <v>Nástroje APZ</v>
      </c>
      <c r="C117" s="28" t="str">
        <f>'[1]Všechny výzvy'!C4</f>
        <v>PO1</v>
      </c>
      <c r="D117" s="28" t="str">
        <f>'[1]Všechny výzvy'!D4</f>
        <v>IP1.1</v>
      </c>
      <c r="E117" s="28" t="str">
        <f>'[1]Všechny výzvy'!E4</f>
        <v>Průběžná</v>
      </c>
      <c r="F117" s="28" t="str">
        <f>'[1]Všechny výzvy'!F4</f>
        <v>Jednokolové hodnocení</v>
      </c>
      <c r="G117" s="29">
        <f>'[1]Všechny výzvy'!G4</f>
        <v>42213</v>
      </c>
      <c r="H117" s="29">
        <f>'[1]Všechny výzvy'!H4</f>
        <v>42214.000011574077</v>
      </c>
      <c r="I117" s="29">
        <f>'[1]Všechny výzvy'!I4</f>
        <v>42490.999988425923</v>
      </c>
      <c r="J117" s="30">
        <f>'[1]Všechny výzvy'!J4</f>
        <v>4011000000</v>
      </c>
      <c r="K117" s="28" t="str">
        <f>'[1]Všechny výzvy'!K4</f>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
      <c r="L117" s="28" t="str">
        <f>'[1]Všechny výzvy'!L4</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7" s="28" t="str">
        <f>'[1]Všechny výzvy'!M4</f>
        <v>celá ČR (včetně HMP)</v>
      </c>
      <c r="N117" s="28" t="str">
        <f>'[1]Všechny výzvy'!N4</f>
        <v>Úřad práce České republiky</v>
      </c>
      <c r="O117" s="28" t="str">
        <f>'[1]Všechny výzvy'!O4</f>
        <v>Ano</v>
      </c>
      <c r="P117" s="28" t="str">
        <f>'[1]Všechny výzvy'!P4</f>
        <v>Ne</v>
      </c>
    </row>
    <row r="118" spans="1:16" ht="200.1" customHeight="1" x14ac:dyDescent="0.25">
      <c r="A118" s="27" t="str">
        <f>'[1]Všechny výzvy'!A12</f>
        <v>03_15_009</v>
      </c>
      <c r="B118" s="28" t="str">
        <f>'[1]Všechny výzvy'!B12</f>
        <v>Systémové projekty na podporu rovnosti žen a mužů</v>
      </c>
      <c r="C118" s="28" t="str">
        <f>'[1]Všechny výzvy'!C12</f>
        <v>PO1</v>
      </c>
      <c r="D118" s="28" t="str">
        <f>'[1]Všechny výzvy'!D12</f>
        <v>IP1.2</v>
      </c>
      <c r="E118" s="28" t="str">
        <f>'[1]Všechny výzvy'!E12</f>
        <v>Průběžná</v>
      </c>
      <c r="F118" s="28" t="str">
        <f>'[1]Všechny výzvy'!F12</f>
        <v>Jednokolové hodnocení</v>
      </c>
      <c r="G118" s="29">
        <f>'[1]Všechny výzvy'!G12</f>
        <v>42186</v>
      </c>
      <c r="H118" s="29">
        <f>'[1]Všechny výzvy'!H12</f>
        <v>42195.000011574077</v>
      </c>
      <c r="I118" s="29">
        <f>'[1]Všechny výzvy'!I12</f>
        <v>42735.999988425923</v>
      </c>
      <c r="J118" s="30">
        <f>'[1]Všechny výzvy'!J12</f>
        <v>334483012.30000001</v>
      </c>
      <c r="K118" s="28" t="str">
        <f>'[1]Všechny výzvy'!K12</f>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
      <c r="L118" s="28" t="str">
        <f>'[1]Všechny výzvy'!L12</f>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
      <c r="M118" s="28" t="str">
        <f>'[1]Všechny výzvy'!M12</f>
        <v>celá ČR (včetně HMP)</v>
      </c>
      <c r="N118" s="28" t="str">
        <f>'[1]Všechny výzvy'!N12</f>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
      <c r="O118" s="28" t="str">
        <f>'[1]Všechny výzvy'!O12</f>
        <v>Ne</v>
      </c>
      <c r="P118" s="28" t="str">
        <f>'[1]Všechny výzvy'!P12</f>
        <v>Ne</v>
      </c>
    </row>
    <row r="119" spans="1:16" ht="200.1" customHeight="1" x14ac:dyDescent="0.25">
      <c r="A119" s="27" t="str">
        <f>'[1]Všechny výzvy'!A13</f>
        <v>03_15_010</v>
      </c>
      <c r="B119" s="28" t="str">
        <f>'[1]Všechny výzvy'!B13</f>
        <v>Realizace projektů zaměřených na řešení specifických problémů na regionální úrovni pomocí kombinace nástrojů APZ</v>
      </c>
      <c r="C119" s="28" t="str">
        <f>'[1]Všechny výzvy'!C13</f>
        <v>PO1</v>
      </c>
      <c r="D119" s="28" t="str">
        <f>'[1]Všechny výzvy'!D13</f>
        <v>IP1.1</v>
      </c>
      <c r="E119" s="28" t="str">
        <f>'[1]Všechny výzvy'!E13</f>
        <v>Průběžná</v>
      </c>
      <c r="F119" s="28" t="str">
        <f>'[1]Všechny výzvy'!F13</f>
        <v>Jednokolové hodnocení</v>
      </c>
      <c r="G119" s="29">
        <f>'[1]Všechny výzvy'!G13</f>
        <v>42186</v>
      </c>
      <c r="H119" s="29">
        <f>'[1]Všechny výzvy'!H13</f>
        <v>42192.000011574077</v>
      </c>
      <c r="I119" s="29">
        <f>'[1]Všechny výzvy'!I13</f>
        <v>44196.5</v>
      </c>
      <c r="J119" s="30">
        <f>'[1]Všechny výzvy'!J13</f>
        <v>3147981673</v>
      </c>
      <c r="K119" s="28" t="str">
        <f>'[1]Všechny výzvy'!K13</f>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
      <c r="L119" s="28" t="str">
        <f>'[1]Všechny výzvy'!L13</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9" s="28" t="str">
        <f>'[1]Všechny výzvy'!M13</f>
        <v>ČR mimo HMP</v>
      </c>
      <c r="N119" s="28" t="str">
        <f>'[1]Všechny výzvy'!N13</f>
        <v>Úřad práce ČR</v>
      </c>
      <c r="O119" s="28" t="str">
        <f>'[1]Všechny výzvy'!O13</f>
        <v>Ano</v>
      </c>
      <c r="P119" s="28" t="str">
        <f>'[1]Všechny výzvy'!P13</f>
        <v>Ne</v>
      </c>
    </row>
    <row r="120" spans="1:16" ht="200.1" customHeight="1" x14ac:dyDescent="0.25">
      <c r="A120" s="27" t="str">
        <f>'[1]Všechny výzvy'!A5</f>
        <v>03_15_002</v>
      </c>
      <c r="B120" s="28" t="str">
        <f>'[1]Všechny výzvy'!B5</f>
        <v>Budování kapacit sociálních partnerů</v>
      </c>
      <c r="C120" s="28" t="str">
        <f>'[1]Všechny výzvy'!C5</f>
        <v>PO1</v>
      </c>
      <c r="D120" s="28" t="str">
        <f>'[1]Všechny výzvy'!D5</f>
        <v>IP1.3</v>
      </c>
      <c r="E120" s="28" t="str">
        <f>'[1]Všechny výzvy'!E5</f>
        <v>Průběžná</v>
      </c>
      <c r="F120" s="28" t="str">
        <f>'[1]Všechny výzvy'!F5</f>
        <v>Jednokolové hodnocení</v>
      </c>
      <c r="G120" s="29">
        <f>'[1]Všechny výzvy'!G5</f>
        <v>42185</v>
      </c>
      <c r="H120" s="29">
        <f>'[1]Všechny výzvy'!H5</f>
        <v>42185.000011574077</v>
      </c>
      <c r="I120" s="29">
        <f>'[1]Všechny výzvy'!I5</f>
        <v>42369.999988425923</v>
      </c>
      <c r="J120" s="30">
        <f>'[1]Všechny výzvy'!J5</f>
        <v>350000000</v>
      </c>
      <c r="K120" s="28" t="str">
        <f>'[1]Všechny výzvy'!K5</f>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
      <c r="L120" s="28" t="str">
        <f>'[1]Všechny výzvy'!L5</f>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
      <c r="M120" s="28" t="str">
        <f>'[1]Všechny výzvy'!M5</f>
        <v>celá ČR (včetně HMP)</v>
      </c>
      <c r="N120" s="28" t="str">
        <f>'[1]Všechny výzvy'!N5</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
      <c r="O120" s="28" t="str">
        <f>'[1]Všechny výzvy'!O5</f>
        <v>Ne</v>
      </c>
      <c r="P120" s="28" t="str">
        <f>'[1]Všechny výzvy'!P5</f>
        <v>Ne</v>
      </c>
    </row>
    <row r="121" spans="1:16" ht="200.1" customHeight="1" x14ac:dyDescent="0.25">
      <c r="A121" s="27" t="str">
        <f>'[1]Všechny výzvy'!A8</f>
        <v>03_15_005</v>
      </c>
      <c r="B121" s="28" t="str">
        <f>'[1]Všechny výzvy'!B8</f>
        <v>Průběžná výzva pro kraje - podpora vybraných sociálních služeb v návaznosti na krajské střednědobé strategie rozvoje sociálních služeb</v>
      </c>
      <c r="C121" s="28" t="str">
        <f>'[1]Všechny výzvy'!C8</f>
        <v>PO2</v>
      </c>
      <c r="D121" s="28" t="str">
        <f>'[1]Všechny výzvy'!D8</f>
        <v>IP2.1</v>
      </c>
      <c r="E121" s="28" t="str">
        <f>'[1]Všechny výzvy'!E8</f>
        <v>Průběžná</v>
      </c>
      <c r="F121" s="28" t="str">
        <f>'[1]Všechny výzvy'!F8</f>
        <v>Jednokolové hodnocení</v>
      </c>
      <c r="G121" s="29">
        <f>'[1]Všechny výzvy'!G8</f>
        <v>42181</v>
      </c>
      <c r="H121" s="29">
        <f>'[1]Všechny výzvy'!H8</f>
        <v>42205.000011574077</v>
      </c>
      <c r="I121" s="29">
        <f>'[1]Všechny výzvy'!I8</f>
        <v>43812.999988425923</v>
      </c>
      <c r="J121" s="30">
        <f>'[1]Všechny výzvy'!J8</f>
        <v>8088920000</v>
      </c>
      <c r="K121" s="28" t="str">
        <f>'[1]Všechny výzvy'!K8</f>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
      <c r="L121" s="28" t="str">
        <f>'[1]Všechny výzvy'!L8</f>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
      <c r="M121" s="28" t="str">
        <f>'[1]Všechny výzvy'!M8</f>
        <v>ČR mimo HMP</v>
      </c>
      <c r="N121" s="28" t="str">
        <f>'[1]Všechny výzvy'!N8</f>
        <v>Kraje</v>
      </c>
      <c r="O121" s="28" t="str">
        <f>'[1]Všechny výzvy'!O8</f>
        <v>Ne</v>
      </c>
      <c r="P121" s="28" t="str">
        <f>'[1]Všechny výzvy'!P8</f>
        <v>Ne</v>
      </c>
    </row>
    <row r="122" spans="1:16" ht="200.1" customHeight="1" x14ac:dyDescent="0.25">
      <c r="A122" s="27" t="str">
        <f>'[1]Všechny výzvy'!A9</f>
        <v>03_15_006</v>
      </c>
      <c r="B122" s="28" t="str">
        <f>'[1]Všechny výzvy'!B9</f>
        <v>Průběžná výzva pro hl. m. Prahu -  podpora vybraných sociálních služeb v návaznosti na střednědobé plány  rozvoje sociálních služeb</v>
      </c>
      <c r="C122" s="28" t="str">
        <f>'[1]Všechny výzvy'!C9</f>
        <v>PO2</v>
      </c>
      <c r="D122" s="28" t="str">
        <f>'[1]Všechny výzvy'!D9</f>
        <v>IP2.1</v>
      </c>
      <c r="E122" s="28" t="str">
        <f>'[1]Všechny výzvy'!E9</f>
        <v>Průběžná</v>
      </c>
      <c r="F122" s="28" t="str">
        <f>'[1]Všechny výzvy'!F9</f>
        <v>Jednokolové hodnocení</v>
      </c>
      <c r="G122" s="29">
        <f>'[1]Všechny výzvy'!G9</f>
        <v>42181</v>
      </c>
      <c r="H122" s="29">
        <f>'[1]Všechny výzvy'!H9</f>
        <v>42205.000011574077</v>
      </c>
      <c r="I122" s="29">
        <f>'[1]Všechny výzvy'!I9</f>
        <v>44012.5</v>
      </c>
      <c r="J122" s="30">
        <f>'[1]Všechny výzvy'!J9</f>
        <v>696000000</v>
      </c>
      <c r="K122" s="28" t="str">
        <f>'[1]Všechny výzvy'!K9</f>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
      <c r="L122" s="28" t="str">
        <f>'[1]Všechny výzvy'!L9</f>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
      <c r="M122" s="28" t="str">
        <f>'[1]Všechny výzvy'!M9</f>
        <v>HMP</v>
      </c>
      <c r="N122" s="28" t="str">
        <f>'[1]Všechny výzvy'!N9</f>
        <v>Hl. m. Praha dle zákona č. 131/2000 Sb., o hlavním městě Praze, ve znění pozdějších předpisů.</v>
      </c>
      <c r="O122" s="28" t="str">
        <f>'[1]Všechny výzvy'!O9</f>
        <v>Ne</v>
      </c>
      <c r="P122" s="28" t="str">
        <f>'[1]Všechny výzvy'!P9</f>
        <v>Ne</v>
      </c>
    </row>
    <row r="123" spans="1:16" ht="200.1" customHeight="1" x14ac:dyDescent="0.25">
      <c r="A123" s="27" t="str">
        <f>'[1]Všechny výzvy'!A10</f>
        <v>03_15_007</v>
      </c>
      <c r="B123" s="28" t="str">
        <f>'[1]Všechny výzvy'!B10</f>
        <v>Podpora procesů ve službách (průběžná výzva pro kraje)</v>
      </c>
      <c r="C123" s="28" t="str">
        <f>'[1]Všechny výzvy'!C10</f>
        <v>PO2</v>
      </c>
      <c r="D123" s="28" t="str">
        <f>'[1]Všechny výzvy'!D10</f>
        <v>IP2.2</v>
      </c>
      <c r="E123" s="28" t="str">
        <f>'[1]Všechny výzvy'!E10</f>
        <v>Průběžná</v>
      </c>
      <c r="F123" s="28" t="str">
        <f>'[1]Všechny výzvy'!F10</f>
        <v>Jednokolové hodnocení</v>
      </c>
      <c r="G123" s="29">
        <f>'[1]Všechny výzvy'!G10</f>
        <v>42181</v>
      </c>
      <c r="H123" s="29">
        <f>'[1]Všechny výzvy'!H10</f>
        <v>42205.000011574077</v>
      </c>
      <c r="I123" s="29">
        <f>'[1]Všechny výzvy'!I10</f>
        <v>43812.5</v>
      </c>
      <c r="J123" s="30">
        <f>'[1]Všechny výzvy'!J10</f>
        <v>869413724</v>
      </c>
      <c r="K123" s="28" t="str">
        <f>'[1]Všechny výzvy'!K10</f>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
      <c r="L123" s="28" t="str">
        <f>'[1]Všechny výzvy'!L10</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
      <c r="M123" s="28" t="str">
        <f>'[1]Všechny výzvy'!M10</f>
        <v>ČR mimo HMP</v>
      </c>
      <c r="N123" s="28" t="str">
        <f>'[1]Všechny výzvy'!N10</f>
        <v>Kraje</v>
      </c>
      <c r="O123" s="28" t="str">
        <f>'[1]Všechny výzvy'!O10</f>
        <v>Ne</v>
      </c>
      <c r="P123" s="28" t="str">
        <f>'[1]Všechny výzvy'!P10</f>
        <v>Ne</v>
      </c>
    </row>
    <row r="124" spans="1:16" ht="200.1" customHeight="1" x14ac:dyDescent="0.25">
      <c r="A124" s="27" t="str">
        <f>'[1]Všechny výzvy'!A11</f>
        <v>03_15_008</v>
      </c>
      <c r="B124" s="28" t="str">
        <f>'[1]Všechny výzvy'!B11</f>
        <v>Podpora procesů ve službách na území hlavního města Prahy</v>
      </c>
      <c r="C124" s="28" t="str">
        <f>'[1]Všechny výzvy'!C11</f>
        <v>PO2</v>
      </c>
      <c r="D124" s="28" t="str">
        <f>'[1]Všechny výzvy'!D11</f>
        <v>IP2.2</v>
      </c>
      <c r="E124" s="28" t="str">
        <f>'[1]Všechny výzvy'!E11</f>
        <v>Průběžná</v>
      </c>
      <c r="F124" s="28" t="str">
        <f>'[1]Všechny výzvy'!F11</f>
        <v>Jednokolové hodnocení</v>
      </c>
      <c r="G124" s="29">
        <f>'[1]Všechny výzvy'!G11</f>
        <v>42181</v>
      </c>
      <c r="H124" s="29">
        <f>'[1]Všechny výzvy'!H11</f>
        <v>42205.000011574077</v>
      </c>
      <c r="I124" s="29">
        <f>'[1]Všechny výzvy'!I11</f>
        <v>43889.5</v>
      </c>
      <c r="J124" s="30">
        <f>'[1]Všechny výzvy'!J11</f>
        <v>332000000</v>
      </c>
      <c r="K124" s="28" t="str">
        <f>'[1]Všechny výzvy'!K11</f>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
      <c r="L124" s="28" t="str">
        <f>'[1]Všechny výzvy'!L11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
      <c r="M124" s="28" t="str">
        <f>'[1]Všechny výzvy'!M11</f>
        <v>HMP</v>
      </c>
      <c r="N124" s="28" t="str">
        <f>'[1]Všechny výzvy'!N11</f>
        <v>hl. m. Praha, městská část Praha 7, městská část Praha 14, Vězeňská služba České republiky</v>
      </c>
      <c r="O124" s="28" t="str">
        <f>'[1]Všechny výzvy'!O11</f>
        <v>Ne</v>
      </c>
      <c r="P124" s="28" t="str">
        <f>'[1]Všechny výzvy'!P11</f>
        <v>Ne</v>
      </c>
    </row>
    <row r="125" spans="1:16" ht="200.1" customHeight="1" x14ac:dyDescent="0.25">
      <c r="A125" s="27" t="str">
        <f>'[1]Všechny výzvy'!A7</f>
        <v>03_15_004</v>
      </c>
      <c r="B125" s="28" t="str">
        <f>'[1]Všechny výzvy'!B7</f>
        <v>Záruky pro mladé</v>
      </c>
      <c r="C125" s="28" t="str">
        <f>'[1]Všechny výzvy'!C7</f>
        <v>PO1</v>
      </c>
      <c r="D125" s="28" t="str">
        <f>'[1]Všechny výzvy'!D7</f>
        <v>IP1.1</v>
      </c>
      <c r="E125" s="28" t="str">
        <f>'[1]Všechny výzvy'!E7</f>
        <v>Průběžná</v>
      </c>
      <c r="F125" s="28" t="str">
        <f>'[1]Všechny výzvy'!F7</f>
        <v>Jednokolové hodnocení</v>
      </c>
      <c r="G125" s="29">
        <f>'[1]Všechny výzvy'!G7</f>
        <v>42163</v>
      </c>
      <c r="H125" s="29">
        <f>'[1]Všechny výzvy'!H7</f>
        <v>42185.000011574077</v>
      </c>
      <c r="I125" s="29">
        <f>'[1]Všechny výzvy'!I7</f>
        <v>43465.5</v>
      </c>
      <c r="J125" s="30">
        <f>'[1]Všechny výzvy'!J7</f>
        <v>1339000000</v>
      </c>
      <c r="K125" s="28" t="str">
        <f>'[1]Všechny výzvy'!K7</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25" s="28" t="str">
        <f>'[1]Všechny výzvy'!L7</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M125" s="28" t="str">
        <f>'[1]Všechny výzvy'!M7</f>
        <v>ČR mimo HMP</v>
      </c>
      <c r="N125" s="28" t="str">
        <f>'[1]Všechny výzvy'!N7</f>
        <v>Úřad práce ČR</v>
      </c>
      <c r="O125" s="28" t="str">
        <f>'[1]Všechny výzvy'!O7</f>
        <v>Ano</v>
      </c>
      <c r="P125" s="28" t="str">
        <f>'[1]Všechny výzvy'!P7</f>
        <v>Ne</v>
      </c>
    </row>
  </sheetData>
  <autoFilter ref="A3:P125">
    <sortState ref="A4:R138">
      <sortCondition descending="1" ref="G4:G138"/>
      <sortCondition ref="A4:A138"/>
    </sortState>
  </autoFilter>
  <mergeCells count="4">
    <mergeCell ref="A2:E2"/>
    <mergeCell ref="F2:J2"/>
    <mergeCell ref="K2:N2"/>
    <mergeCell ref="O2:P2"/>
  </mergeCells>
  <pageMargins left="0.7" right="0.7" top="0.78740157499999996" bottom="0.78740157499999996"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Výstup</vt:lpstr>
    </vt:vector>
  </TitlesOfParts>
  <Company>MPSV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Hoffmannová Alžběta Mgr. (MPSV)</dc:creator>
  <cp:lastModifiedBy>Hoffmannová Alžběta Mgr. (MPSV)</cp:lastModifiedBy>
  <dcterms:created xsi:type="dcterms:W3CDTF">2020-01-27T08:42:42Z</dcterms:created>
  <dcterms:modified xsi:type="dcterms:W3CDTF">2020-01-27T08:44:07Z</dcterms:modified>
</cp:coreProperties>
</file>