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T:\FEUVV 2021+\05 Výzvy a harmonogramy\01 Harmonogramy\ke zveřejnění na dotace eu\"/>
    </mc:Choice>
  </mc:AlternateContent>
  <xr:revisionPtr revIDLastSave="0" documentId="13_ncr:1_{E747A5EB-5D94-456D-964B-B57E7CB278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1" l="1"/>
  <c r="H33" i="1"/>
</calcChain>
</file>

<file path=xl/sharedStrings.xml><?xml version="1.0" encoding="utf-8"?>
<sst xmlns="http://schemas.openxmlformats.org/spreadsheetml/2006/main" count="359" uniqueCount="147">
  <si>
    <t>Číslo výzvy</t>
  </si>
  <si>
    <t>Název výzvy</t>
  </si>
  <si>
    <t>Specifický cíl</t>
  </si>
  <si>
    <t>Plánované datum vyhlášení</t>
  </si>
  <si>
    <t>Plánované datum zahájení příjmu žádostí</t>
  </si>
  <si>
    <t>Plánované datum ukončení příjmu žádostí</t>
  </si>
  <si>
    <t>Plánovaná alokace výzvy</t>
  </si>
  <si>
    <t>Spolufinancování EU</t>
  </si>
  <si>
    <t>Druh výzvy</t>
  </si>
  <si>
    <t>Model hodnocení</t>
  </si>
  <si>
    <t>Podporované aktivity</t>
  </si>
  <si>
    <t>Cílová skupina</t>
  </si>
  <si>
    <t>Typ příjemce</t>
  </si>
  <si>
    <t>Území</t>
  </si>
  <si>
    <t>Provozní podpora - dobrovolné návraty</t>
  </si>
  <si>
    <t>kolová uzavřená</t>
  </si>
  <si>
    <t>jednokolový</t>
  </si>
  <si>
    <t>Provozní podpora dle přílohy VII nařízení AMIF, tj. např.:
- náklady na pracovníky;
- náklady na služby (např. údržba či výměna vybvení nebo systémů IKT, údržba či oprava infrastruktury)</t>
  </si>
  <si>
    <t>Státní příslušníci třetích zemí</t>
  </si>
  <si>
    <t xml:space="preserve">Ministerstvo vnitra </t>
  </si>
  <si>
    <t>není výzvou omezeno</t>
  </si>
  <si>
    <t xml:space="preserve"> - podpora činnosti interkulturních pracovníků na pobytových pracovištích OAMP;
 - pokračování aktivit klientského centra sloužící  pro poskytování informací cizincům ze třetích zemí o pobytových otázkách 
v ČR.</t>
  </si>
  <si>
    <t>Podpora nezletilých bez doprovodu</t>
  </si>
  <si>
    <t>kolová otevřená</t>
  </si>
  <si>
    <t xml:space="preserve"> -  zajištění podpory nezletilým osobám bez doprovodu, které se 
nacházejí ve specializovaných zařízeních, usnadnit jim rychlé začlenění do společnosti 
a poskytnout jim pomoc při řešení problémů spojených s jejich situací</t>
  </si>
  <si>
    <t xml:space="preserve">Státní příslušníci třetích zemí v postavení nezletilých bez doprovodu </t>
  </si>
  <si>
    <t>právnická osoba
 - NNO, OSS, mezivládní orgranizace, veřejné vysoké školy, výzkumné instituce, VÚSC a jejich příspěvkové orgranizace</t>
  </si>
  <si>
    <t>ČR</t>
  </si>
  <si>
    <t>Pořízení čteček dokladů</t>
  </si>
  <si>
    <t xml:space="preserve"> - pořízení vybavení</t>
  </si>
  <si>
    <t>není stanovena</t>
  </si>
  <si>
    <t>Interkulturní pracovníci a poskytování informací</t>
  </si>
  <si>
    <t xml:space="preserve">Harmonogram výzev Operačního programu Azylového, migračního a integračního fondu </t>
  </si>
  <si>
    <t>5. výzva OP AMIF - Výuka ČJ v CPIC</t>
  </si>
  <si>
    <t xml:space="preserve"> - výuka českého jazyka v CPIC provozovaných SUZ</t>
  </si>
  <si>
    <t>Správa uprchlických zařízení Ministerstva vnitra</t>
  </si>
  <si>
    <t>6. výzva AMIF - Posílení zázemí pro realizaci návratové asistence</t>
  </si>
  <si>
    <t xml:space="preserve"> - zajištění provozně technického zázemí oddělení zabývajících se návratovou politikou a implementací návratů
- vytvoření webové stránky
- pořízení vybavení
- zajištění školení, překladů, tlumočení apod.</t>
  </si>
  <si>
    <t>Ministerstvo vnitra</t>
  </si>
  <si>
    <t>7. výzva AMIF - Provozní podpora - soudní asistenti</t>
  </si>
  <si>
    <t>Provozní podpora dle přílohy VII nařízení AMIF, tj. např.:
- náklady na pracovníky</t>
  </si>
  <si>
    <t>Organizační složka státu</t>
  </si>
  <si>
    <t>8. výzva OP AMIF - Podpora provozu CPIC</t>
  </si>
  <si>
    <t xml:space="preserve"> - podpora provozu CPIC v následujících krajích: hl. m. Praha, Jihomoravský kraj, Královehradecký kraj, Ústecký kraj
 - podpora poskytování služeb uvedených v odst. 2 § 155a zákona č. 326/1999 Sb., příp. dalších integračních služeb pro cílovou skupinu
- informování veřejnosti, síťování aktérů integrace</t>
  </si>
  <si>
    <t>právnická osoba
 - NNO, VÚSC</t>
  </si>
  <si>
    <t>hl. m. Praha, Ústecký kraj, Královéhradecký kraj, Jihomoravský kraj</t>
  </si>
  <si>
    <t>9. výzva OP AMIF - Rozvoj ZZC a AZ SUZ</t>
  </si>
  <si>
    <t>1 a 3</t>
  </si>
  <si>
    <t xml:space="preserve"> - zvýšení ubytovací kapacity a energetické úspory v ZZC Balková
 - rekonstrukce a modernizace dětských hřiš´t v azylových zařízeních</t>
  </si>
  <si>
    <t>10. výzva AMIF - Integrace cizinců</t>
  </si>
  <si>
    <t xml:space="preserve"> -  síťování a výměna know-how v oblasti integračních opatření
 - informování většinové společnosti o migračních a integračních aspektech
- informování státních příslušníků třetích zemí
- vybraná integrační opatření</t>
  </si>
  <si>
    <t>Státní příslušníci třetích zemí; Většinová společnost</t>
  </si>
  <si>
    <t>11. výzva OP AMIF - Posílení kapacit v oblasti azylu</t>
  </si>
  <si>
    <t xml:space="preserve"> - personální a technické posílení
kapacit azylového řízení ve všech
stupních (1. stupeň, 2. stupeň,
Dublinské řízení)
- personální a technické posílení aktivit
MV ČR ve vnější dimenzi, tj. činnosti
směřující vůči třetím temín a
spolupráce s EUAA, informace o zemích
původu a agenda programů MEDEVAC
a Pomoc na místě</t>
  </si>
  <si>
    <t>12. výzva OP AMIF - Provozní podpora -
implementace nařízení Evropského
parlamentu a Rady (EU) 2021/2303</t>
  </si>
  <si>
    <t>Provozní podpora dle přílohy VII
nařízení AMIF, tj. např.:
- náklady na pracovníky;
- náklady na služby (např. údržba či
výměna vybvení nebo systémů IKT,
údržba či oprava infrastruktury)</t>
  </si>
  <si>
    <t>13. výzva OP AMIF - Právní poradenství
pro žadatele o mezinárodní ochranu a v
oblasti návratů</t>
  </si>
  <si>
    <t>právnická osoba
- NNO, OSS a
jejich
příspěvkové
organizace,
veřejné vysoké
školy, výzkumné
instituce, VÚSC a
jejich
příspěvkové
orgranizace</t>
  </si>
  <si>
    <t>15. výzva OP AMIF - Reintegrační podpora
v procesu návratů</t>
  </si>
  <si>
    <t>16. výzva OP AMIF - Rozvoj ZZC a AZ SUZ II</t>
  </si>
  <si>
    <t>Správa
uprchlických
zařízení
Ministerstva
vnitra</t>
  </si>
  <si>
    <t>17. výzva OP AMIF - Podpora návratového
mechanismu</t>
  </si>
  <si>
    <t>Ministerstvo
vnitra - Policie
ČR</t>
  </si>
  <si>
    <t xml:space="preserve"> - poskytování právního poradenství pro
žadatele o mezinárodní ochranu
- poskytování sociální asistence a
psychologické pomoci žadatelům o
mezinárodní ochranu
- poskytování právního K22 které nesplňují nebo již
nesplňují podmínky pro vstup či pobyt
na území ČR , včetně zastupování před
správními a soudními orgány</t>
  </si>
  <si>
    <t xml:space="preserve"> - zvýšení informovanosti státních
příslušníků ze třetích zemí (čerstvých
držitelů mezinárodní ochrany) o
aspektech života v ČR, realizace
integračních seminářů apod.
- zajištění vzdělávání v oblastech
zvyšování interkulturních kompetencí
zaměstnanců přicházejících při výkonu
práce/služby do styku se státními
příslušníky třetích zemí (např.
zaměstnanci veřejné správy,
bezpečnostních složek)</t>
  </si>
  <si>
    <t xml:space="preserve"> - podpora reintegrace osob
- zprostředkování návratu
- návratové poradenství</t>
  </si>
  <si>
    <t xml:space="preserve"> - rekonstrukce kotelny v ZZC Vyšní
Lhoty
- rekonstrukce objektů v Zastávce u
Brna</t>
  </si>
  <si>
    <t xml:space="preserve"> - implementace informačního systému
RECAMAS v prostředí České republiky
- realizace nucených návratů</t>
  </si>
  <si>
    <t>14. výzva OP AMIF - Zvýšení informovanosti
držitelů mezinárodní ochrany a školení
pracovníků pracujících se státními
příslušníky třetích zemí</t>
  </si>
  <si>
    <t>18. výzva OP AMIF - Specifická akce: podpora bydlení vysídlených osob z Ukrajiny</t>
  </si>
  <si>
    <t xml:space="preserve"> - sociální práce a asistence ve vztahu k bydlení
- přímá podpora pro vysídlené osoby ve vztahu k bydlení</t>
  </si>
  <si>
    <t>Osoby vysídlené z Ukrajiny - držitelé dočasné ochrany</t>
  </si>
  <si>
    <t>právnická osoba
 - NNO, OSS a jejich příspěvkové organizace, veřejné vysoké školy, výzkumné instituce, VÚSC a jejich příspěvkové orgranizace, mezivládní organizace, města a obce</t>
  </si>
  <si>
    <t>19. výzva OP AMIF - Provoz CPIC SUZ</t>
  </si>
  <si>
    <t xml:space="preserve"> - podpora provozu CPIC v následujících krajích: Karlovarský, Plzeňský, Liberecký, Jihočeský, Středočeský, Vysočina, Pardubický, Olomoucký, Moravskoslezský, Zlínský
 - podpora poskytování služeb uvedených v odst. 2 § 155a zákona č. 326/1999 Sb., příp. dalších integračních služeb pro cílovou skupinu
- informování veřejnosti, síťování aktérů integrace</t>
  </si>
  <si>
    <t>Karlovarský kraj, Plzeňský kraj, Liberecký kraj, Jihočeský kraj, Středočeský kraj, Vysočina, Pardubický kraj, Olomoucký kraj, Moravskoslezský kraj, Zlínský kraj + hl. m. Praha</t>
  </si>
  <si>
    <t>20. výzva OP AMIF - Specifická akce: výuka českého jazyka a další integrační služby pro vysídlené osoby z Ukraijny</t>
  </si>
  <si>
    <t xml:space="preserve"> - výuka českého jazyka
- pomoc s uznáváním vzdělávání a nostrifikací
- další integrační aktivity zaměřené na osamostatnění držitelů dočasné ochrany 
</t>
  </si>
  <si>
    <t>21. výzva OP AMIF - výzkum</t>
  </si>
  <si>
    <t>- výzkum v oblasti integrace cizinců a migrační politiky</t>
  </si>
  <si>
    <t>právnická osoba
 - NNO, OSS a jejich příspěvkové organizace, veřejné vysoké školy, výzkumné instituce, VÚSC a jejich příspěvkové orgranizace, mezivládní organizace</t>
  </si>
  <si>
    <t>22. výzva OP AMIF - provoz CPIC</t>
  </si>
  <si>
    <t>23. výzva OP AMIF - Specifická akce: podpora bydlení vysídlených osob z Ukrajiny II</t>
  </si>
  <si>
    <t>24. výzva OP AMIF - Podpora návratového mechanismu II</t>
  </si>
  <si>
    <t>realizace nucených návratů</t>
  </si>
  <si>
    <t>Ministerstvo vnitra - Policie ČR</t>
  </si>
  <si>
    <t>25. výzva OP AMIF - Podpora nezletilých bez doprovodu II</t>
  </si>
  <si>
    <t>právnická osoba
 - NNO, OSS, mezivládní orgranizace, veřejné vysoké školy, výzkumné instituce, VÚSC a jejich příspěvkové organizace</t>
  </si>
  <si>
    <t>26. výzva OP AMIF - Právní poradenství pro osoby, které nesplňují podmínky pobytu</t>
  </si>
  <si>
    <t xml:space="preserve"> - poskytování právního poradenství osobám, které nesplňují nebo již nesplňují podmínky pro vstup či pobyt na území ČR, včetně zastupování před správními a soudními orgány</t>
  </si>
  <si>
    <t>právnická osoba
 - NNO, OSS a jejich příspěvkové organizace, veřejné vysoké školy, výzkumné instituce, VÚSC a jejich příspěvkové organizace</t>
  </si>
  <si>
    <t xml:space="preserve"> - zajištění provozně technického zázemí oddělení zabývajících se návratovou politikou a implementací návratů
- údržba a aktualizace webové stránky
- pořízení vybavení
- zajištění školení, překladů, tlumočení apod.</t>
  </si>
  <si>
    <t xml:space="preserve"> - zvýšení informovanosti státních příslušníků ze třetích zemí (čerstvých držitelů mezinárodní ochrany) o aspektech života v ČR, realizace integračních seminářů apod. 
</t>
  </si>
  <si>
    <t>29. výzva OP AMIF - Právní poradenství pro žadatele o mezinárodní ochranu</t>
  </si>
  <si>
    <t xml:space="preserve"> - poskytování právního poradenství pro žadatele o mezinárodní ochranu
- poskytování sociální asistence a psychologické pomoci žadatelům o mezinárodní ochranu</t>
  </si>
  <si>
    <t>30. výzva OP AMIF - Integrační opatření pro mladé</t>
  </si>
  <si>
    <t xml:space="preserve"> 
- integrační opatření se zaměřením na mládež, dospívající a mladé dospělé</t>
  </si>
  <si>
    <t>právnická osoba
 - NNO, OSS a jejich příspěvkové organizace, mezivládní organizace, veřejné vysoké školy, výzkumné instituce, VÚSC a jejich příspěvkové organizace</t>
  </si>
  <si>
    <t>31. výzva OP AMIF - Výzkum</t>
  </si>
  <si>
    <t>právnická osoba - NNO, OSS a jejich příspěvkové organizace, veřejné vysoké školy, výzkumné instituce, VÚSC a jejich příspěvkové orgranizace, mezivládní organizace</t>
  </si>
  <si>
    <t>32. výzva OP AMIF - Potírání nelegálního zaměstnávání cizinců v ČR</t>
  </si>
  <si>
    <t>Realizace strategické litigace ve spolupráci s relevantními státnímu institucemi, NNO, zaměstnavateli a zaměstnanci se zaměřením na pracovníky ze zahraničí - Zavedení inovativních nástrojů inspekce práce - Začlenění interkulturní mediace - Posílení spolupráce a koordinace mezi klíčovými aktéry na regionální úrovni za účelem vytvoření integrovaného přístupu k efektivnímu řešení pracovního vykořisťování a nelegálního zaměstnávání - Předodjezdová orientace v zemi původu (pre-employment orientation)</t>
  </si>
  <si>
    <t>státní příslušníci třetích zemí (ve smyslu dopadu opatření)</t>
  </si>
  <si>
    <t>Ministerstvo práce a sociálních věcí</t>
  </si>
  <si>
    <t>Výzkum v oblasti integrace cizinců a migrační politiky</t>
  </si>
  <si>
    <t>27. výzva AMIF - Posílení zázemí pro realizaci návratové asistence II
ZRUŠENA</t>
  </si>
  <si>
    <t>28. výzva AMIF - Zvýšení informovanosti držitelů mezinárodní ochrany II
ZRUŠENA</t>
  </si>
  <si>
    <t>33. výzva OP AMIF - Specifická akce 2025/10: Posílení azylové a návratové struktury Ministerstva vnitra</t>
  </si>
  <si>
    <t>- Posílení personálních a technických kapacit azylového řízení ve všech stupních pro plnění nových úkolů z Paktu a vytvoření databáze informací o zemích původu - Provoz oddělení v oblasti spolupráce s EUAA, včetně vysílání expertů, kterých se týká implementace školicích modulů EUAA - Posílení kapacit OAMP v soudním řízení - Zajištění personálního obsazení návratové struktury OAMP - Flexibilní opatření pro technické zajištění návratů v OAMP</t>
  </si>
  <si>
    <t>34. výzva OP AMIF - Specifická akce 2025/10: ICAS</t>
  </si>
  <si>
    <t>- Vytvoření, rozvoj a provoz systému ICAS</t>
  </si>
  <si>
    <t>35. výzva OP AMIF - Provozní podpora: Provoz oddělení ICAS</t>
  </si>
  <si>
    <t>- Vytvoření podpůrného oddělení v rámci OAMP - testeři, metodici pro přechod na ICAS (vč. nutného zaškolení) a jeho fungování</t>
  </si>
  <si>
    <t>36. výzva OP AMIF - Specifická akce 2025/10: Rekonstrukce ubytovacích zařízení SUZ</t>
  </si>
  <si>
    <t>- Modifikace/Rozšíření/Rekonstrukce existujících přijímacích a detenčních zařízení pro zajištění nezbytných standardů a připravenosti pro případ krizové situace</t>
  </si>
  <si>
    <t>38. výzva OP AMIF - Statisticko-analytický projekt</t>
  </si>
  <si>
    <t>- Vybudování datového portálu pracujícího s daty ze souborů, které budou pravidelně nahrávány do systému - Vybudování datového skladu s pokročilými funkcemi pro efektivní analýzu, optimalizaci výkonu a podporu rozhodování v oblasti migrace a pobytu cizinců</t>
  </si>
  <si>
    <t>39. výzva OP AMIF - Specifická akce 2025/10: Rozvoj a vývoj IS Azyl III a Dublinet</t>
  </si>
  <si>
    <t>- Změny a úpravy všech stávajících systémů, které pracují s žadateli o mezinárodní ochranu
- Doplnění funkcionalit dle Paktu a zřízení Inovačního hubu pro implementaci moderních IT řešení</t>
  </si>
  <si>
    <t>není relevantní</t>
  </si>
  <si>
    <t>40. výzva OP AMIF - Provoz CPIC SUZ, včetně výuky ČJ, koordinace CPIC zřizovaných NNO ze strany SUZ a realizace doplňkových aktivit</t>
  </si>
  <si>
    <t>- Provoz CPIC SUZ
- Výuka českého jazyka v zařízeních SUZ
- Koordinace ostatních CPIC
- Doplňkové aktivity</t>
  </si>
  <si>
    <t>41. výzva OP AMIF - Specifická akce 2025/10: Rozvoj RECAMAS, mobilní bezpečné platformy a CIS</t>
  </si>
  <si>
    <t>- Vývoj IS dle modelu RECAMAS s doplněním IS/aplikace pro evidenci screeningových operací, aktualizace národních informačních systémů a jejich vzájemná komunikace s cílem zefektivnit využívání shromážděných informací v procesu navracení, zajištění dostatečného počtu proškolených pracovníků a vybavení
- Rozvoj CIS I, aktualizace národních informačních systémů a jejich vzájemná komunikace s cílem zefektivnit využívání shromážděných informací v procesu navracení
- Zajištění dostatečného počtu proškolených pracovníků a vybavení - vývoj mobilní bezpečné platformy
- pořízení souvisejícího HW</t>
  </si>
  <si>
    <t>42. výzva OP AMIF - Specifická akce 2025/10: Výuka českého jazyka pro držitele mezinárodní ochrany</t>
  </si>
  <si>
    <t xml:space="preserve">- Rozšíření stávající jazykové výuky držitelů mezinárodní ochrany
</t>
  </si>
  <si>
    <t>43. výzva OP AMIF - Specifická akce 2025/10: Podpora soudů v azylové a migrační oblasti</t>
  </si>
  <si>
    <t xml:space="preserve">- Zřízení podpůrného centra pro azylové a migrační záležitosti u Nejvyššího správního soudu
- Spolupráce s Justiční akademií
</t>
  </si>
  <si>
    <t>Ministerstvo spravedlnosti</t>
  </si>
  <si>
    <t>44. výzva OP AMIF - Specifická akce 2025/10: Školení v oblasti azylu a migrace</t>
  </si>
  <si>
    <t>- Zajištění systému školení: nová školení pro pracovníky OAMP, soudní pracovníky, orgány sociálně-právní ochrany dětí, pracovníky jiných ministerstev, tlumočníky apod. 
- Zvýšení počtu pracovníků odpovědných za školení, zejména s ohledem na implementaci školicích modulů EUAA 
- Zavedení centrálního systému školení specifických agend pro zaměstnance OAMP s využitím platformy Learning Management System (LMS). Tento školicí systém bude sloužit k průběžnému vzdělávání všech zaměstnanců oddělení s ohledem na jejich aktuální pracovní pozici a jejich pozici. Školení se bude týkat všech aspektů migrace včetně azylu.</t>
  </si>
  <si>
    <t>45. výzva OP AMIF - Specifická akce 2025/10: Zajištění nemovitosti s duálním využitím</t>
  </si>
  <si>
    <t xml:space="preserve"> - Zajištění nemovitosti pro účely školení a nouzového ubytování</t>
  </si>
  <si>
    <t>Zařízení služeb pro Ministerstva vnitra</t>
  </si>
  <si>
    <t>46. výzva OP AMIF - Specifická akce 2025/10: Pořízení kontejnerů pro ubytování</t>
  </si>
  <si>
    <t xml:space="preserve">- Pořízení kontejnerů pro rychlé zvýšení ubytovacích kapacit v případě krizí
</t>
  </si>
  <si>
    <t>Státní správa hmotných rezerv</t>
  </si>
  <si>
    <t>47. výzva OP AMIF - Specifická akce 2025/10: Dobrovolené návraty na Ukrajinu a reintegrační podpora v dalších destinacích</t>
  </si>
  <si>
    <t xml:space="preserve">- Realizace odjezdu státních příslušníků třetích zemí včetně ukrajinských občanů na Ukrajinu po skončení pobytu, zajištění odjezdu, včetně zvláštních případů využití zdravotnických dopravních služeb a nezbytné asistence po návratu
</t>
  </si>
  <si>
    <t>48. výzva OP AMIF - Pořízení biometrických kiosků na pobočky OAMP</t>
  </si>
  <si>
    <t xml:space="preserve">- Zefektivnění a zlepšení zkušeností státních příslušníků třetích zemí s řešením pobytových problémů zavedením pokročilých technologických řešení
</t>
  </si>
  <si>
    <t>49. výzva OP AMIF - Poskytování asistenčních služeb na pobočkách OAMP</t>
  </si>
  <si>
    <t xml:space="preserve">- Nasazení vyškolených asistentů na určená pracoviště OAMP pro podporu orientace státních příslušníků třetích zemí v administrativních procesech souvisejících s pobytem
</t>
  </si>
  <si>
    <t>právnická osoba - NNO, VÚSC</t>
  </si>
  <si>
    <t>37. výzva OP AMIF - Specifická akce 2025/10: Školení pro pracovníky OSPOD</t>
  </si>
  <si>
    <t xml:space="preserve"> - Úvodní a následné odpovídající školení o právech a potřebách nezletilých osob bez doprovodu. Školení se bude týkat jak práv a potřeb nezletilých osob bez doprovodu obecně, tak i povinností vyplývajících z Migračního paktu
</t>
  </si>
  <si>
    <t>právnická osoba - NNO, OSS a
jejich příspěvkové organizace,
veřejné vysoké školy, výzkumné
instituce, VÚSC a jejich
příspěvkové orgranizace,
mezivládní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</si>
</sst>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[$-405]mmmm\ yy;@"/>
    <numFmt numFmtId="165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vertical="center"/>
    </xf>
    <xf numFmtId="165" fontId="0" fillId="0" borderId="3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44" fontId="0" fillId="0" borderId="2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44" fontId="0" fillId="0" borderId="3" xfId="1" applyFont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26458</xdr:rowOff>
    </xdr:from>
    <xdr:to>
      <xdr:col>1</xdr:col>
      <xdr:colOff>2009775</xdr:colOff>
      <xdr:row>3</xdr:row>
      <xdr:rowOff>178858</xdr:rowOff>
    </xdr:to>
    <xdr:pic>
      <xdr:nvPicPr>
        <xdr:cNvPr id="2" name="Obrázek 21" descr="Spolufinancováno Evropskou unií Barevné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58"/>
          <a:ext cx="2623608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508001</xdr:colOff>
      <xdr:row>0</xdr:row>
      <xdr:rowOff>173567</xdr:rowOff>
    </xdr:from>
    <xdr:to>
      <xdr:col>13</xdr:col>
      <xdr:colOff>1335617</xdr:colOff>
      <xdr:row>3</xdr:row>
      <xdr:rowOff>154517</xdr:rowOff>
    </xdr:to>
    <xdr:pic>
      <xdr:nvPicPr>
        <xdr:cNvPr id="3" name="obrázek 2" descr="logo_cmyk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4334" y="173567"/>
          <a:ext cx="2023533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tabSelected="1" topLeftCell="A47" zoomScale="90" zoomScaleNormal="90" workbookViewId="0">
      <selection activeCell="B68" sqref="B68"/>
    </sheetView>
  </sheetViews>
  <sheetFormatPr defaultRowHeight="15" x14ac:dyDescent="0.25"/>
  <cols>
    <col min="2" max="2" width="53.5703125" customWidth="1"/>
    <col min="3" max="3" width="10" customWidth="1"/>
    <col min="4" max="4" width="14.42578125" customWidth="1"/>
    <col min="5" max="5" width="17" customWidth="1"/>
    <col min="6" max="6" width="16.28515625" customWidth="1"/>
    <col min="7" max="7" width="18.42578125" bestFit="1" customWidth="1"/>
    <col min="8" max="8" width="19.28515625" bestFit="1" customWidth="1"/>
    <col min="9" max="9" width="15.85546875" customWidth="1"/>
    <col min="10" max="10" width="15.7109375" customWidth="1"/>
    <col min="11" max="11" width="30.5703125" customWidth="1"/>
    <col min="12" max="12" width="14.85546875" customWidth="1"/>
    <col min="13" max="13" width="17.85546875" customWidth="1"/>
    <col min="14" max="14" width="20.42578125" bestFit="1" customWidth="1"/>
  </cols>
  <sheetData>
    <row r="1" spans="1:14" x14ac:dyDescent="0.25">
      <c r="A1" s="6"/>
    </row>
    <row r="2" spans="1:14" x14ac:dyDescent="0.25">
      <c r="A2" s="6"/>
    </row>
    <row r="3" spans="1:14" x14ac:dyDescent="0.25">
      <c r="A3" s="6"/>
    </row>
    <row r="5" spans="1:14" x14ac:dyDescent="0.25">
      <c r="H5" s="8"/>
    </row>
    <row r="6" spans="1:14" ht="21" x14ac:dyDescent="0.35">
      <c r="A6" s="5" t="s">
        <v>32</v>
      </c>
    </row>
    <row r="7" spans="1:14" ht="15.75" thickBot="1" x14ac:dyDescent="0.3"/>
    <row r="8" spans="1:14" ht="45.75" thickBot="1" x14ac:dyDescent="0.3">
      <c r="A8" s="1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11</v>
      </c>
      <c r="M8" s="4" t="s">
        <v>12</v>
      </c>
      <c r="N8" s="1" t="s">
        <v>13</v>
      </c>
    </row>
    <row r="9" spans="1:14" ht="105" x14ac:dyDescent="0.25">
      <c r="A9" s="2">
        <v>1</v>
      </c>
      <c r="B9" s="2" t="s">
        <v>14</v>
      </c>
      <c r="C9" s="2">
        <v>3</v>
      </c>
      <c r="D9" s="9">
        <v>44835</v>
      </c>
      <c r="E9" s="10">
        <v>44866</v>
      </c>
      <c r="F9" s="10">
        <v>44896</v>
      </c>
      <c r="G9" s="11">
        <v>145000000</v>
      </c>
      <c r="H9" s="11">
        <v>145000000</v>
      </c>
      <c r="I9" s="2" t="s">
        <v>15</v>
      </c>
      <c r="J9" s="2" t="s">
        <v>16</v>
      </c>
      <c r="K9" s="12" t="s">
        <v>17</v>
      </c>
      <c r="L9" s="13" t="s">
        <v>18</v>
      </c>
      <c r="M9" s="14" t="s">
        <v>19</v>
      </c>
      <c r="N9" s="2" t="s">
        <v>20</v>
      </c>
    </row>
    <row r="10" spans="1:14" ht="135" x14ac:dyDescent="0.25">
      <c r="A10" s="3">
        <v>2</v>
      </c>
      <c r="B10" s="15" t="s">
        <v>31</v>
      </c>
      <c r="C10" s="3">
        <v>2</v>
      </c>
      <c r="D10" s="16">
        <v>44835</v>
      </c>
      <c r="E10" s="17">
        <v>44866</v>
      </c>
      <c r="F10" s="10">
        <v>44896</v>
      </c>
      <c r="G10" s="18">
        <v>283000000</v>
      </c>
      <c r="H10" s="18">
        <v>212250000</v>
      </c>
      <c r="I10" s="3" t="s">
        <v>15</v>
      </c>
      <c r="J10" s="3" t="s">
        <v>16</v>
      </c>
      <c r="K10" s="12" t="s">
        <v>21</v>
      </c>
      <c r="L10" s="13" t="s">
        <v>18</v>
      </c>
      <c r="M10" s="12" t="s">
        <v>19</v>
      </c>
      <c r="N10" s="2" t="s">
        <v>20</v>
      </c>
    </row>
    <row r="11" spans="1:14" ht="135" x14ac:dyDescent="0.25">
      <c r="A11" s="2">
        <v>3</v>
      </c>
      <c r="B11" s="3" t="s">
        <v>22</v>
      </c>
      <c r="C11" s="3">
        <v>2</v>
      </c>
      <c r="D11" s="16">
        <v>44896</v>
      </c>
      <c r="E11" s="17">
        <v>44928</v>
      </c>
      <c r="F11" s="17">
        <v>44957</v>
      </c>
      <c r="G11" s="18">
        <v>3000000</v>
      </c>
      <c r="H11" s="18">
        <v>2250000</v>
      </c>
      <c r="I11" s="3" t="s">
        <v>23</v>
      </c>
      <c r="J11" s="3" t="s">
        <v>16</v>
      </c>
      <c r="K11" s="12" t="s">
        <v>24</v>
      </c>
      <c r="L11" s="12" t="s">
        <v>25</v>
      </c>
      <c r="M11" s="12" t="s">
        <v>26</v>
      </c>
      <c r="N11" s="2" t="s">
        <v>27</v>
      </c>
    </row>
    <row r="12" spans="1:14" ht="30" x14ac:dyDescent="0.25">
      <c r="A12" s="3">
        <v>4</v>
      </c>
      <c r="B12" s="3" t="s">
        <v>28</v>
      </c>
      <c r="C12" s="3">
        <v>2</v>
      </c>
      <c r="D12" s="16">
        <v>44896</v>
      </c>
      <c r="E12" s="17">
        <v>44915</v>
      </c>
      <c r="F12" s="17">
        <v>44957</v>
      </c>
      <c r="G12" s="18">
        <v>9000000</v>
      </c>
      <c r="H12" s="18">
        <v>6750000</v>
      </c>
      <c r="I12" s="3" t="s">
        <v>15</v>
      </c>
      <c r="J12" s="3" t="s">
        <v>16</v>
      </c>
      <c r="K12" s="3" t="s">
        <v>29</v>
      </c>
      <c r="L12" s="3" t="s">
        <v>30</v>
      </c>
      <c r="M12" s="12" t="s">
        <v>19</v>
      </c>
      <c r="N12" s="2" t="s">
        <v>27</v>
      </c>
    </row>
    <row r="13" spans="1:14" ht="60" x14ac:dyDescent="0.25">
      <c r="A13" s="3">
        <v>5</v>
      </c>
      <c r="B13" s="12" t="s">
        <v>33</v>
      </c>
      <c r="C13" s="3">
        <v>2</v>
      </c>
      <c r="D13" s="17">
        <v>44949</v>
      </c>
      <c r="E13" s="17">
        <v>44949</v>
      </c>
      <c r="F13" s="17">
        <v>45016</v>
      </c>
      <c r="G13" s="7">
        <v>42000000</v>
      </c>
      <c r="H13" s="7">
        <v>31500000</v>
      </c>
      <c r="I13" s="3" t="s">
        <v>15</v>
      </c>
      <c r="J13" s="3" t="s">
        <v>16</v>
      </c>
      <c r="K13" s="12" t="s">
        <v>34</v>
      </c>
      <c r="L13" s="12" t="s">
        <v>18</v>
      </c>
      <c r="M13" s="12" t="s">
        <v>35</v>
      </c>
      <c r="N13" s="12" t="s">
        <v>27</v>
      </c>
    </row>
    <row r="14" spans="1:14" ht="120" x14ac:dyDescent="0.25">
      <c r="A14" s="3">
        <v>6</v>
      </c>
      <c r="B14" s="12" t="s">
        <v>36</v>
      </c>
      <c r="C14" s="3">
        <v>3</v>
      </c>
      <c r="D14" s="17">
        <v>44970</v>
      </c>
      <c r="E14" s="17">
        <v>44970</v>
      </c>
      <c r="F14" s="17">
        <v>45016</v>
      </c>
      <c r="G14" s="7">
        <v>14000000</v>
      </c>
      <c r="H14" s="7">
        <v>12600000</v>
      </c>
      <c r="I14" s="3" t="s">
        <v>15</v>
      </c>
      <c r="J14" s="3" t="s">
        <v>16</v>
      </c>
      <c r="K14" s="12" t="s">
        <v>37</v>
      </c>
      <c r="L14" s="12" t="s">
        <v>30</v>
      </c>
      <c r="M14" s="12" t="s">
        <v>38</v>
      </c>
      <c r="N14" s="12" t="s">
        <v>20</v>
      </c>
    </row>
    <row r="15" spans="1:14" ht="45" x14ac:dyDescent="0.25">
      <c r="A15" s="3">
        <v>7</v>
      </c>
      <c r="B15" s="12" t="s">
        <v>39</v>
      </c>
      <c r="C15" s="3">
        <v>1</v>
      </c>
      <c r="D15" s="17">
        <v>44986</v>
      </c>
      <c r="E15" s="17">
        <v>44986</v>
      </c>
      <c r="F15" s="17">
        <v>45047</v>
      </c>
      <c r="G15" s="7">
        <v>28000000</v>
      </c>
      <c r="H15" s="7">
        <v>28000000</v>
      </c>
      <c r="I15" s="3" t="s">
        <v>15</v>
      </c>
      <c r="J15" s="3" t="s">
        <v>16</v>
      </c>
      <c r="K15" s="12" t="s">
        <v>40</v>
      </c>
      <c r="L15" s="12" t="s">
        <v>18</v>
      </c>
      <c r="M15" s="12" t="s">
        <v>41</v>
      </c>
      <c r="N15" s="12" t="s">
        <v>27</v>
      </c>
    </row>
    <row r="16" spans="1:14" ht="180" x14ac:dyDescent="0.25">
      <c r="A16" s="3">
        <v>8</v>
      </c>
      <c r="B16" s="12" t="s">
        <v>42</v>
      </c>
      <c r="C16" s="3">
        <v>2</v>
      </c>
      <c r="D16" s="17">
        <v>44986</v>
      </c>
      <c r="E16" s="17">
        <v>44986</v>
      </c>
      <c r="F16" s="17">
        <v>45035</v>
      </c>
      <c r="G16" s="7">
        <v>130000000</v>
      </c>
      <c r="H16" s="7">
        <v>117000000</v>
      </c>
      <c r="I16" s="3" t="s">
        <v>23</v>
      </c>
      <c r="J16" s="3" t="s">
        <v>16</v>
      </c>
      <c r="K16" s="12" t="s">
        <v>43</v>
      </c>
      <c r="L16" s="12" t="s">
        <v>18</v>
      </c>
      <c r="M16" s="12" t="s">
        <v>44</v>
      </c>
      <c r="N16" s="12" t="s">
        <v>45</v>
      </c>
    </row>
    <row r="17" spans="1:14" ht="90" x14ac:dyDescent="0.25">
      <c r="A17" s="3">
        <v>9</v>
      </c>
      <c r="B17" s="12" t="s">
        <v>46</v>
      </c>
      <c r="C17" s="3" t="s">
        <v>47</v>
      </c>
      <c r="D17" s="17">
        <v>45017</v>
      </c>
      <c r="E17" s="17">
        <v>45017</v>
      </c>
      <c r="F17" s="17">
        <v>45066</v>
      </c>
      <c r="G17" s="7">
        <v>126000000</v>
      </c>
      <c r="H17" s="7">
        <v>94500000</v>
      </c>
      <c r="I17" s="3" t="s">
        <v>15</v>
      </c>
      <c r="J17" s="3" t="s">
        <v>16</v>
      </c>
      <c r="K17" s="12" t="s">
        <v>48</v>
      </c>
      <c r="L17" s="12" t="s">
        <v>18</v>
      </c>
      <c r="M17" s="12" t="s">
        <v>35</v>
      </c>
      <c r="N17" s="12" t="s">
        <v>27</v>
      </c>
    </row>
    <row r="18" spans="1:14" ht="135" x14ac:dyDescent="0.25">
      <c r="A18" s="3">
        <v>10</v>
      </c>
      <c r="B18" s="12" t="s">
        <v>49</v>
      </c>
      <c r="C18" s="3">
        <v>2</v>
      </c>
      <c r="D18" s="17">
        <v>45092</v>
      </c>
      <c r="E18" s="17">
        <v>45092</v>
      </c>
      <c r="F18" s="17">
        <v>45169</v>
      </c>
      <c r="G18" s="7">
        <v>25000000</v>
      </c>
      <c r="H18" s="7">
        <v>18750000</v>
      </c>
      <c r="I18" s="3" t="s">
        <v>23</v>
      </c>
      <c r="J18" s="3" t="s">
        <v>16</v>
      </c>
      <c r="K18" s="12" t="s">
        <v>50</v>
      </c>
      <c r="L18" s="12" t="s">
        <v>51</v>
      </c>
      <c r="M18" s="12" t="s">
        <v>26</v>
      </c>
      <c r="N18" s="12" t="s">
        <v>27</v>
      </c>
    </row>
    <row r="19" spans="1:14" ht="210" x14ac:dyDescent="0.25">
      <c r="A19" s="3">
        <v>11</v>
      </c>
      <c r="B19" s="12" t="s">
        <v>52</v>
      </c>
      <c r="C19" s="3">
        <v>1</v>
      </c>
      <c r="D19" s="17">
        <v>45122</v>
      </c>
      <c r="E19" s="17">
        <v>45122</v>
      </c>
      <c r="F19" s="17">
        <v>45184</v>
      </c>
      <c r="G19" s="7">
        <v>46000000</v>
      </c>
      <c r="H19" s="7">
        <v>34500000</v>
      </c>
      <c r="I19" s="3" t="s">
        <v>15</v>
      </c>
      <c r="J19" s="3" t="s">
        <v>16</v>
      </c>
      <c r="K19" s="12" t="s">
        <v>53</v>
      </c>
      <c r="L19" s="12" t="s">
        <v>18</v>
      </c>
      <c r="M19" s="12" t="s">
        <v>38</v>
      </c>
      <c r="N19" s="12" t="s">
        <v>20</v>
      </c>
    </row>
    <row r="20" spans="1:14" ht="120" x14ac:dyDescent="0.25">
      <c r="A20" s="3">
        <v>12</v>
      </c>
      <c r="B20" s="12" t="s">
        <v>54</v>
      </c>
      <c r="C20" s="3">
        <v>1</v>
      </c>
      <c r="D20" s="17">
        <v>45153</v>
      </c>
      <c r="E20" s="17">
        <v>45153</v>
      </c>
      <c r="F20" s="17">
        <v>45214</v>
      </c>
      <c r="G20" s="7">
        <v>29000000</v>
      </c>
      <c r="H20" s="7">
        <v>29000000</v>
      </c>
      <c r="I20" s="3" t="s">
        <v>15</v>
      </c>
      <c r="J20" s="3" t="s">
        <v>16</v>
      </c>
      <c r="K20" s="12" t="s">
        <v>55</v>
      </c>
      <c r="L20" s="12" t="s">
        <v>18</v>
      </c>
      <c r="M20" s="12" t="s">
        <v>38</v>
      </c>
      <c r="N20" s="12" t="s">
        <v>20</v>
      </c>
    </row>
    <row r="21" spans="1:14" ht="210" x14ac:dyDescent="0.25">
      <c r="A21" s="3">
        <v>13</v>
      </c>
      <c r="B21" s="12" t="s">
        <v>56</v>
      </c>
      <c r="C21" s="3" t="s">
        <v>47</v>
      </c>
      <c r="D21" s="17">
        <v>45153</v>
      </c>
      <c r="E21" s="17">
        <v>45153</v>
      </c>
      <c r="F21" s="17">
        <v>45184</v>
      </c>
      <c r="G21" s="7">
        <v>27000000</v>
      </c>
      <c r="H21" s="7">
        <v>20250000</v>
      </c>
      <c r="I21" s="3" t="s">
        <v>23</v>
      </c>
      <c r="J21" s="3" t="s">
        <v>16</v>
      </c>
      <c r="K21" s="12" t="s">
        <v>63</v>
      </c>
      <c r="L21" s="12" t="s">
        <v>18</v>
      </c>
      <c r="M21" s="12" t="s">
        <v>57</v>
      </c>
      <c r="N21" s="12" t="s">
        <v>27</v>
      </c>
    </row>
    <row r="22" spans="1:14" ht="255" x14ac:dyDescent="0.25">
      <c r="A22" s="3">
        <v>14</v>
      </c>
      <c r="B22" s="12" t="s">
        <v>68</v>
      </c>
      <c r="C22" s="3">
        <v>2</v>
      </c>
      <c r="D22" s="17">
        <v>45153</v>
      </c>
      <c r="E22" s="17">
        <v>45153</v>
      </c>
      <c r="F22" s="17">
        <v>45214</v>
      </c>
      <c r="G22" s="7">
        <v>16000000</v>
      </c>
      <c r="H22" s="7">
        <v>12000000</v>
      </c>
      <c r="I22" s="3" t="s">
        <v>23</v>
      </c>
      <c r="J22" s="3" t="s">
        <v>16</v>
      </c>
      <c r="K22" s="12" t="s">
        <v>64</v>
      </c>
      <c r="L22" s="12" t="s">
        <v>18</v>
      </c>
      <c r="M22" s="12" t="s">
        <v>57</v>
      </c>
      <c r="N22" s="12" t="s">
        <v>27</v>
      </c>
    </row>
    <row r="23" spans="1:14" ht="165" x14ac:dyDescent="0.25">
      <c r="A23" s="3">
        <v>15</v>
      </c>
      <c r="B23" s="12" t="s">
        <v>58</v>
      </c>
      <c r="C23" s="3">
        <v>3</v>
      </c>
      <c r="D23" s="17">
        <v>45184</v>
      </c>
      <c r="E23" s="17">
        <v>45184</v>
      </c>
      <c r="F23" s="17">
        <v>45245</v>
      </c>
      <c r="G23" s="7">
        <v>12000000</v>
      </c>
      <c r="H23" s="7">
        <v>10800000</v>
      </c>
      <c r="I23" s="3" t="s">
        <v>23</v>
      </c>
      <c r="J23" s="3" t="s">
        <v>16</v>
      </c>
      <c r="K23" s="12" t="s">
        <v>65</v>
      </c>
      <c r="L23" s="12" t="s">
        <v>18</v>
      </c>
      <c r="M23" s="12" t="s">
        <v>57</v>
      </c>
      <c r="N23" s="12" t="s">
        <v>20</v>
      </c>
    </row>
    <row r="24" spans="1:14" ht="90" x14ac:dyDescent="0.25">
      <c r="A24" s="3">
        <v>16</v>
      </c>
      <c r="B24" s="12" t="s">
        <v>59</v>
      </c>
      <c r="C24" s="3" t="s">
        <v>47</v>
      </c>
      <c r="D24" s="17">
        <v>45184</v>
      </c>
      <c r="E24" s="17">
        <v>45184</v>
      </c>
      <c r="F24" s="17">
        <v>45245</v>
      </c>
      <c r="G24" s="7">
        <v>100000000</v>
      </c>
      <c r="H24" s="7">
        <v>75000000</v>
      </c>
      <c r="I24" s="3" t="s">
        <v>15</v>
      </c>
      <c r="J24" s="3" t="s">
        <v>16</v>
      </c>
      <c r="K24" s="12" t="s">
        <v>66</v>
      </c>
      <c r="L24" s="12" t="s">
        <v>18</v>
      </c>
      <c r="M24" s="12" t="s">
        <v>60</v>
      </c>
      <c r="N24" s="12" t="s">
        <v>27</v>
      </c>
    </row>
    <row r="25" spans="1:14" ht="75" x14ac:dyDescent="0.25">
      <c r="A25" s="3">
        <v>17</v>
      </c>
      <c r="B25" s="12" t="s">
        <v>61</v>
      </c>
      <c r="C25" s="3">
        <v>3</v>
      </c>
      <c r="D25" s="17">
        <v>45214</v>
      </c>
      <c r="E25" s="17">
        <v>45214</v>
      </c>
      <c r="F25" s="17">
        <v>45275</v>
      </c>
      <c r="G25" s="7">
        <v>76000000</v>
      </c>
      <c r="H25" s="7">
        <v>57000000</v>
      </c>
      <c r="I25" s="3" t="s">
        <v>15</v>
      </c>
      <c r="J25" s="3" t="s">
        <v>16</v>
      </c>
      <c r="K25" s="12" t="s">
        <v>67</v>
      </c>
      <c r="L25" s="12" t="s">
        <v>18</v>
      </c>
      <c r="M25" s="12" t="s">
        <v>62</v>
      </c>
      <c r="N25" s="12" t="s">
        <v>20</v>
      </c>
    </row>
    <row r="26" spans="1:14" ht="180" x14ac:dyDescent="0.25">
      <c r="A26" s="3">
        <v>18</v>
      </c>
      <c r="B26" s="12" t="s">
        <v>69</v>
      </c>
      <c r="C26" s="3">
        <v>2</v>
      </c>
      <c r="D26" s="17">
        <v>45292</v>
      </c>
      <c r="E26" s="17">
        <v>45292</v>
      </c>
      <c r="F26" s="17">
        <v>45352</v>
      </c>
      <c r="G26" s="7">
        <v>255000000</v>
      </c>
      <c r="H26" s="7">
        <v>229500000</v>
      </c>
      <c r="I26" s="3" t="s">
        <v>23</v>
      </c>
      <c r="J26" s="3" t="s">
        <v>16</v>
      </c>
      <c r="K26" s="12" t="s">
        <v>70</v>
      </c>
      <c r="L26" s="12" t="s">
        <v>71</v>
      </c>
      <c r="M26" s="12" t="s">
        <v>72</v>
      </c>
      <c r="N26" s="12" t="s">
        <v>27</v>
      </c>
    </row>
    <row r="27" spans="1:14" ht="210" x14ac:dyDescent="0.25">
      <c r="A27" s="3">
        <v>19</v>
      </c>
      <c r="B27" s="12" t="s">
        <v>73</v>
      </c>
      <c r="C27" s="3">
        <v>2</v>
      </c>
      <c r="D27" s="17">
        <v>45292</v>
      </c>
      <c r="E27" s="17">
        <v>45292</v>
      </c>
      <c r="F27" s="17">
        <v>45324</v>
      </c>
      <c r="G27" s="7">
        <v>250000000</v>
      </c>
      <c r="H27" s="7">
        <v>187500000</v>
      </c>
      <c r="I27" s="3" t="s">
        <v>15</v>
      </c>
      <c r="J27" s="3" t="s">
        <v>16</v>
      </c>
      <c r="K27" s="12" t="s">
        <v>74</v>
      </c>
      <c r="L27" s="12" t="s">
        <v>18</v>
      </c>
      <c r="M27" s="12" t="s">
        <v>35</v>
      </c>
      <c r="N27" s="12" t="s">
        <v>75</v>
      </c>
    </row>
    <row r="28" spans="1:14" ht="180" x14ac:dyDescent="0.25">
      <c r="A28" s="3">
        <v>20</v>
      </c>
      <c r="B28" s="12" t="s">
        <v>76</v>
      </c>
      <c r="C28" s="3">
        <v>2</v>
      </c>
      <c r="D28" s="17">
        <v>45323</v>
      </c>
      <c r="E28" s="17">
        <v>45323</v>
      </c>
      <c r="F28" s="17">
        <v>45383</v>
      </c>
      <c r="G28" s="7">
        <v>156000000</v>
      </c>
      <c r="H28" s="7">
        <v>140400000</v>
      </c>
      <c r="I28" s="3" t="s">
        <v>23</v>
      </c>
      <c r="J28" s="3" t="s">
        <v>16</v>
      </c>
      <c r="K28" s="12" t="s">
        <v>77</v>
      </c>
      <c r="L28" s="12" t="s">
        <v>71</v>
      </c>
      <c r="M28" s="12" t="s">
        <v>72</v>
      </c>
      <c r="N28" s="12" t="s">
        <v>27</v>
      </c>
    </row>
    <row r="29" spans="1:14" ht="165" x14ac:dyDescent="0.25">
      <c r="A29" s="3">
        <v>21</v>
      </c>
      <c r="B29" s="12" t="s">
        <v>78</v>
      </c>
      <c r="C29" s="3">
        <v>2</v>
      </c>
      <c r="D29" s="17">
        <v>45383</v>
      </c>
      <c r="E29" s="17">
        <v>45383</v>
      </c>
      <c r="F29" s="17">
        <v>45444</v>
      </c>
      <c r="G29" s="7">
        <v>8000000</v>
      </c>
      <c r="H29" s="7">
        <v>6000000</v>
      </c>
      <c r="I29" s="3" t="s">
        <v>23</v>
      </c>
      <c r="J29" s="3" t="s">
        <v>16</v>
      </c>
      <c r="K29" s="12" t="s">
        <v>79</v>
      </c>
      <c r="L29" s="12" t="s">
        <v>30</v>
      </c>
      <c r="M29" s="12" t="s">
        <v>80</v>
      </c>
      <c r="N29" s="12" t="s">
        <v>20</v>
      </c>
    </row>
    <row r="30" spans="1:14" ht="180" x14ac:dyDescent="0.25">
      <c r="A30" s="3">
        <v>22</v>
      </c>
      <c r="B30" s="12" t="s">
        <v>81</v>
      </c>
      <c r="C30" s="3">
        <v>2</v>
      </c>
      <c r="D30" s="17">
        <v>45505</v>
      </c>
      <c r="E30" s="17">
        <v>45506</v>
      </c>
      <c r="F30" s="17">
        <v>45566</v>
      </c>
      <c r="G30" s="7">
        <v>220000000</v>
      </c>
      <c r="H30" s="7">
        <v>198000000</v>
      </c>
      <c r="I30" s="3" t="s">
        <v>23</v>
      </c>
      <c r="J30" s="3" t="s">
        <v>16</v>
      </c>
      <c r="K30" s="12" t="s">
        <v>43</v>
      </c>
      <c r="L30" s="12" t="s">
        <v>18</v>
      </c>
      <c r="M30" s="12" t="s">
        <v>44</v>
      </c>
      <c r="N30" s="12" t="s">
        <v>45</v>
      </c>
    </row>
    <row r="31" spans="1:14" ht="180" x14ac:dyDescent="0.25">
      <c r="A31" s="3">
        <v>23</v>
      </c>
      <c r="B31" s="12" t="s">
        <v>82</v>
      </c>
      <c r="C31" s="3">
        <v>2</v>
      </c>
      <c r="D31" s="17">
        <v>45505</v>
      </c>
      <c r="E31" s="17">
        <v>45518</v>
      </c>
      <c r="F31" s="17">
        <v>45558</v>
      </c>
      <c r="G31" s="7">
        <v>91810000</v>
      </c>
      <c r="H31" s="7">
        <v>82629000</v>
      </c>
      <c r="I31" s="3" t="s">
        <v>23</v>
      </c>
      <c r="J31" s="3" t="s">
        <v>16</v>
      </c>
      <c r="K31" s="12" t="s">
        <v>70</v>
      </c>
      <c r="L31" s="12" t="s">
        <v>71</v>
      </c>
      <c r="M31" s="12" t="s">
        <v>72</v>
      </c>
      <c r="N31" s="12" t="s">
        <v>27</v>
      </c>
    </row>
    <row r="32" spans="1:14" ht="45" x14ac:dyDescent="0.25">
      <c r="A32" s="3">
        <v>24</v>
      </c>
      <c r="B32" s="12" t="s">
        <v>83</v>
      </c>
      <c r="C32" s="3">
        <v>3</v>
      </c>
      <c r="D32" s="17">
        <v>45580</v>
      </c>
      <c r="E32" s="17">
        <v>45580</v>
      </c>
      <c r="F32" s="17">
        <v>45663</v>
      </c>
      <c r="G32" s="7">
        <v>8000000</v>
      </c>
      <c r="H32" s="7">
        <v>6000000</v>
      </c>
      <c r="I32" s="3" t="s">
        <v>15</v>
      </c>
      <c r="J32" s="3" t="s">
        <v>16</v>
      </c>
      <c r="K32" s="12" t="s">
        <v>84</v>
      </c>
      <c r="L32" s="12" t="s">
        <v>18</v>
      </c>
      <c r="M32" s="12" t="s">
        <v>85</v>
      </c>
      <c r="N32" s="12" t="s">
        <v>20</v>
      </c>
    </row>
    <row r="33" spans="1:14" ht="135" x14ac:dyDescent="0.25">
      <c r="A33" s="3">
        <v>25</v>
      </c>
      <c r="B33" s="12" t="s">
        <v>86</v>
      </c>
      <c r="C33" s="3">
        <v>2</v>
      </c>
      <c r="D33" s="17">
        <v>45691</v>
      </c>
      <c r="E33" s="17">
        <v>45705</v>
      </c>
      <c r="F33" s="17">
        <v>45744</v>
      </c>
      <c r="G33" s="7">
        <v>4500000</v>
      </c>
      <c r="H33" s="7">
        <f>G33/4*3</f>
        <v>3375000</v>
      </c>
      <c r="I33" s="3" t="s">
        <v>23</v>
      </c>
      <c r="J33" s="3" t="s">
        <v>16</v>
      </c>
      <c r="K33" s="12" t="s">
        <v>24</v>
      </c>
      <c r="L33" s="12" t="s">
        <v>25</v>
      </c>
      <c r="M33" s="12" t="s">
        <v>87</v>
      </c>
      <c r="N33" s="12" t="s">
        <v>27</v>
      </c>
    </row>
    <row r="34" spans="1:14" ht="135" x14ac:dyDescent="0.25">
      <c r="A34" s="3">
        <v>26</v>
      </c>
      <c r="B34" s="12" t="s">
        <v>88</v>
      </c>
      <c r="C34" s="3">
        <v>3</v>
      </c>
      <c r="D34" s="17">
        <v>45789</v>
      </c>
      <c r="E34" s="17">
        <v>45807</v>
      </c>
      <c r="F34" s="17">
        <v>45835</v>
      </c>
      <c r="G34" s="7">
        <v>7000000</v>
      </c>
      <c r="H34" s="7">
        <v>5250000</v>
      </c>
      <c r="I34" s="3" t="s">
        <v>23</v>
      </c>
      <c r="J34" s="3" t="s">
        <v>16</v>
      </c>
      <c r="K34" s="12" t="s">
        <v>89</v>
      </c>
      <c r="L34" s="12" t="s">
        <v>18</v>
      </c>
      <c r="M34" s="12" t="s">
        <v>90</v>
      </c>
      <c r="N34" s="12" t="s">
        <v>27</v>
      </c>
    </row>
    <row r="35" spans="1:14" ht="135" x14ac:dyDescent="0.25">
      <c r="A35" s="3">
        <v>27</v>
      </c>
      <c r="B35" s="12" t="s">
        <v>105</v>
      </c>
      <c r="C35" s="3">
        <v>3</v>
      </c>
      <c r="D35" s="17"/>
      <c r="E35" s="17"/>
      <c r="F35" s="17"/>
      <c r="G35" s="7"/>
      <c r="H35" s="7"/>
      <c r="I35" s="3"/>
      <c r="J35" s="3"/>
      <c r="K35" s="12" t="s">
        <v>91</v>
      </c>
      <c r="L35" s="12" t="s">
        <v>30</v>
      </c>
      <c r="M35" s="12" t="s">
        <v>38</v>
      </c>
      <c r="N35" s="12" t="s">
        <v>20</v>
      </c>
    </row>
    <row r="36" spans="1:14" ht="135" x14ac:dyDescent="0.25">
      <c r="A36" s="3">
        <v>28</v>
      </c>
      <c r="B36" s="12" t="s">
        <v>106</v>
      </c>
      <c r="C36" s="3">
        <v>2</v>
      </c>
      <c r="D36" s="17">
        <v>45915</v>
      </c>
      <c r="E36" s="17"/>
      <c r="F36" s="17"/>
      <c r="G36" s="7"/>
      <c r="H36" s="7"/>
      <c r="I36" s="3"/>
      <c r="J36" s="3"/>
      <c r="K36" s="12" t="s">
        <v>92</v>
      </c>
      <c r="L36" s="12" t="s">
        <v>18</v>
      </c>
      <c r="M36" s="12" t="s">
        <v>90</v>
      </c>
      <c r="N36" s="12" t="s">
        <v>27</v>
      </c>
    </row>
    <row r="37" spans="1:14" ht="135" x14ac:dyDescent="0.25">
      <c r="A37" s="3">
        <v>29</v>
      </c>
      <c r="B37" s="12" t="s">
        <v>93</v>
      </c>
      <c r="C37" s="3">
        <v>1</v>
      </c>
      <c r="D37" s="17">
        <v>45964</v>
      </c>
      <c r="E37" s="17">
        <v>45978</v>
      </c>
      <c r="F37" s="17">
        <v>46052</v>
      </c>
      <c r="G37" s="7">
        <v>20000000</v>
      </c>
      <c r="H37" s="7">
        <f>G37/4*3</f>
        <v>15000000</v>
      </c>
      <c r="I37" s="3" t="s">
        <v>23</v>
      </c>
      <c r="J37" s="3" t="s">
        <v>16</v>
      </c>
      <c r="K37" s="12" t="s">
        <v>94</v>
      </c>
      <c r="L37" s="12" t="s">
        <v>18</v>
      </c>
      <c r="M37" s="12" t="s">
        <v>90</v>
      </c>
      <c r="N37" s="12" t="s">
        <v>27</v>
      </c>
    </row>
    <row r="38" spans="1:14" ht="165" x14ac:dyDescent="0.25">
      <c r="A38" s="3">
        <v>30</v>
      </c>
      <c r="B38" s="12" t="s">
        <v>95</v>
      </c>
      <c r="C38" s="3">
        <v>2</v>
      </c>
      <c r="D38" s="17">
        <v>45992</v>
      </c>
      <c r="E38" s="17">
        <v>46031</v>
      </c>
      <c r="F38" s="17">
        <v>46083</v>
      </c>
      <c r="G38" s="7">
        <v>72000000</v>
      </c>
      <c r="H38" s="7">
        <v>64800000</v>
      </c>
      <c r="I38" s="3" t="s">
        <v>23</v>
      </c>
      <c r="J38" s="3" t="s">
        <v>16</v>
      </c>
      <c r="K38" s="12" t="s">
        <v>96</v>
      </c>
      <c r="L38" s="12" t="s">
        <v>18</v>
      </c>
      <c r="M38" s="12" t="s">
        <v>97</v>
      </c>
      <c r="N38" s="12" t="s">
        <v>27</v>
      </c>
    </row>
    <row r="39" spans="1:14" ht="165" x14ac:dyDescent="0.25">
      <c r="A39" s="3">
        <v>31</v>
      </c>
      <c r="B39" s="12" t="s">
        <v>98</v>
      </c>
      <c r="C39" s="3">
        <v>2</v>
      </c>
      <c r="D39" s="17">
        <v>45717</v>
      </c>
      <c r="E39" s="17">
        <v>45717</v>
      </c>
      <c r="F39" s="17">
        <v>45778</v>
      </c>
      <c r="G39" s="7">
        <v>16000000</v>
      </c>
      <c r="H39" s="7">
        <v>12000000</v>
      </c>
      <c r="I39" s="3" t="s">
        <v>23</v>
      </c>
      <c r="J39" s="3" t="s">
        <v>16</v>
      </c>
      <c r="K39" s="12" t="s">
        <v>104</v>
      </c>
      <c r="L39" s="12" t="s">
        <v>30</v>
      </c>
      <c r="M39" s="12" t="s">
        <v>99</v>
      </c>
      <c r="N39" s="12" t="s">
        <v>20</v>
      </c>
    </row>
    <row r="40" spans="1:14" ht="270" x14ac:dyDescent="0.25">
      <c r="A40" s="3">
        <v>32</v>
      </c>
      <c r="B40" s="12" t="s">
        <v>100</v>
      </c>
      <c r="C40" s="3">
        <v>3</v>
      </c>
      <c r="D40" s="17">
        <v>45778</v>
      </c>
      <c r="E40" s="17">
        <v>45778</v>
      </c>
      <c r="F40" s="17">
        <v>45809</v>
      </c>
      <c r="G40" s="7">
        <v>100000000</v>
      </c>
      <c r="H40" s="7">
        <v>75000000</v>
      </c>
      <c r="I40" s="3" t="s">
        <v>15</v>
      </c>
      <c r="J40" s="3" t="s">
        <v>16</v>
      </c>
      <c r="K40" s="12" t="s">
        <v>101</v>
      </c>
      <c r="L40" s="12" t="s">
        <v>102</v>
      </c>
      <c r="M40" s="12" t="s">
        <v>103</v>
      </c>
      <c r="N40" s="12" t="s">
        <v>20</v>
      </c>
    </row>
    <row r="41" spans="1:14" ht="225" x14ac:dyDescent="0.25">
      <c r="A41" s="3">
        <v>33</v>
      </c>
      <c r="B41" s="12" t="s">
        <v>107</v>
      </c>
      <c r="C41" s="3" t="s">
        <v>47</v>
      </c>
      <c r="D41" s="17">
        <v>45901</v>
      </c>
      <c r="E41" s="17">
        <v>45902</v>
      </c>
      <c r="F41" s="17">
        <v>45931</v>
      </c>
      <c r="G41" s="7">
        <v>324000000</v>
      </c>
      <c r="H41" s="7">
        <v>291600000</v>
      </c>
      <c r="I41" s="3" t="s">
        <v>15</v>
      </c>
      <c r="J41" s="3" t="s">
        <v>16</v>
      </c>
      <c r="K41" s="12" t="s">
        <v>108</v>
      </c>
      <c r="L41" s="12" t="s">
        <v>18</v>
      </c>
      <c r="M41" s="12" t="s">
        <v>38</v>
      </c>
      <c r="N41" s="12" t="s">
        <v>20</v>
      </c>
    </row>
    <row r="42" spans="1:14" ht="45" x14ac:dyDescent="0.25">
      <c r="A42" s="3">
        <v>34</v>
      </c>
      <c r="B42" s="12" t="s">
        <v>109</v>
      </c>
      <c r="C42" s="3">
        <v>2</v>
      </c>
      <c r="D42" s="17">
        <v>45901</v>
      </c>
      <c r="E42" s="17">
        <v>45902</v>
      </c>
      <c r="F42" s="17">
        <v>45931</v>
      </c>
      <c r="G42" s="7">
        <v>340000000</v>
      </c>
      <c r="H42" s="7">
        <v>306000000</v>
      </c>
      <c r="I42" s="3" t="s">
        <v>15</v>
      </c>
      <c r="J42" s="3" t="s">
        <v>16</v>
      </c>
      <c r="K42" s="12" t="s">
        <v>110</v>
      </c>
      <c r="L42" s="12" t="s">
        <v>18</v>
      </c>
      <c r="M42" s="12" t="s">
        <v>38</v>
      </c>
      <c r="N42" s="12" t="s">
        <v>20</v>
      </c>
    </row>
    <row r="43" spans="1:14" ht="75" x14ac:dyDescent="0.25">
      <c r="A43" s="3">
        <v>35</v>
      </c>
      <c r="B43" s="12" t="s">
        <v>111</v>
      </c>
      <c r="C43" s="3">
        <v>2</v>
      </c>
      <c r="D43" s="17">
        <v>45901</v>
      </c>
      <c r="E43" s="17">
        <v>45902</v>
      </c>
      <c r="F43" s="17">
        <v>45931</v>
      </c>
      <c r="G43" s="7">
        <v>45000000</v>
      </c>
      <c r="H43" s="7">
        <v>45000000</v>
      </c>
      <c r="I43" s="3" t="s">
        <v>15</v>
      </c>
      <c r="J43" s="3" t="s">
        <v>16</v>
      </c>
      <c r="K43" s="12" t="s">
        <v>112</v>
      </c>
      <c r="L43" s="12" t="s">
        <v>30</v>
      </c>
      <c r="M43" s="12" t="s">
        <v>38</v>
      </c>
      <c r="N43" s="12" t="s">
        <v>20</v>
      </c>
    </row>
    <row r="44" spans="1:14" ht="105" x14ac:dyDescent="0.25">
      <c r="A44" s="3">
        <v>36</v>
      </c>
      <c r="B44" s="12" t="s">
        <v>113</v>
      </c>
      <c r="C44" s="3" t="s">
        <v>47</v>
      </c>
      <c r="D44" s="17">
        <v>45901</v>
      </c>
      <c r="E44" s="17">
        <v>45902</v>
      </c>
      <c r="F44" s="17">
        <v>45931</v>
      </c>
      <c r="G44" s="7">
        <v>306000000</v>
      </c>
      <c r="H44" s="7">
        <v>275400000</v>
      </c>
      <c r="I44" s="3" t="s">
        <v>15</v>
      </c>
      <c r="J44" s="3" t="s">
        <v>16</v>
      </c>
      <c r="K44" s="12" t="s">
        <v>114</v>
      </c>
      <c r="L44" s="12" t="s">
        <v>18</v>
      </c>
      <c r="M44" s="12" t="s">
        <v>35</v>
      </c>
      <c r="N44" s="12" t="s">
        <v>27</v>
      </c>
    </row>
    <row r="45" spans="1:14" ht="180" x14ac:dyDescent="0.25">
      <c r="A45" s="3">
        <v>37</v>
      </c>
      <c r="B45" s="12" t="s">
        <v>144</v>
      </c>
      <c r="C45" s="3">
        <v>1</v>
      </c>
      <c r="D45" s="17">
        <v>45962</v>
      </c>
      <c r="E45" s="17">
        <v>45962</v>
      </c>
      <c r="F45" s="17">
        <v>46023</v>
      </c>
      <c r="G45" s="7">
        <v>3000000</v>
      </c>
      <c r="H45" s="7">
        <v>2700000</v>
      </c>
      <c r="I45" s="3" t="s">
        <v>23</v>
      </c>
      <c r="J45" s="3" t="s">
        <v>16</v>
      </c>
      <c r="K45" s="12" t="s">
        <v>145</v>
      </c>
      <c r="L45" s="12" t="s">
        <v>18</v>
      </c>
      <c r="M45" s="12" t="s">
        <v>146</v>
      </c>
      <c r="N45" s="12" t="s">
        <v>27</v>
      </c>
    </row>
    <row r="46" spans="1:14" ht="135" x14ac:dyDescent="0.25">
      <c r="A46" s="3">
        <v>38</v>
      </c>
      <c r="B46" s="12" t="s">
        <v>115</v>
      </c>
      <c r="C46" s="3">
        <v>2</v>
      </c>
      <c r="D46" s="17">
        <v>45992</v>
      </c>
      <c r="E46" s="17">
        <v>45993</v>
      </c>
      <c r="F46" s="17">
        <v>46054</v>
      </c>
      <c r="G46" s="7">
        <v>50000000</v>
      </c>
      <c r="H46" s="7">
        <v>37500000</v>
      </c>
      <c r="I46" s="3" t="s">
        <v>15</v>
      </c>
      <c r="J46" s="3" t="s">
        <v>16</v>
      </c>
      <c r="K46" s="12" t="s">
        <v>116</v>
      </c>
      <c r="L46" s="12" t="s">
        <v>30</v>
      </c>
      <c r="M46" s="12" t="s">
        <v>38</v>
      </c>
      <c r="N46" s="12" t="s">
        <v>20</v>
      </c>
    </row>
    <row r="47" spans="1:14" ht="105" x14ac:dyDescent="0.25">
      <c r="A47" s="3">
        <v>39</v>
      </c>
      <c r="B47" s="12" t="s">
        <v>117</v>
      </c>
      <c r="C47" s="3">
        <v>1</v>
      </c>
      <c r="D47" s="17">
        <v>46023</v>
      </c>
      <c r="E47" s="17">
        <v>46023</v>
      </c>
      <c r="F47" s="17">
        <v>46082</v>
      </c>
      <c r="G47" s="7">
        <v>45000000</v>
      </c>
      <c r="H47" s="7">
        <v>40500000</v>
      </c>
      <c r="I47" s="3" t="s">
        <v>15</v>
      </c>
      <c r="J47" s="3" t="s">
        <v>16</v>
      </c>
      <c r="K47" s="12" t="s">
        <v>118</v>
      </c>
      <c r="L47" s="12" t="s">
        <v>119</v>
      </c>
      <c r="M47" s="12" t="s">
        <v>38</v>
      </c>
      <c r="N47" s="12" t="s">
        <v>20</v>
      </c>
    </row>
    <row r="48" spans="1:14" ht="75" x14ac:dyDescent="0.25">
      <c r="A48" s="3">
        <v>40</v>
      </c>
      <c r="B48" s="12" t="s">
        <v>120</v>
      </c>
      <c r="C48" s="3">
        <v>2</v>
      </c>
      <c r="D48" s="17">
        <v>46023</v>
      </c>
      <c r="E48" s="17">
        <v>46023</v>
      </c>
      <c r="F48" s="17">
        <v>46082</v>
      </c>
      <c r="G48" s="7">
        <v>570000000</v>
      </c>
      <c r="H48" s="7">
        <v>427500000</v>
      </c>
      <c r="I48" s="3" t="s">
        <v>15</v>
      </c>
      <c r="J48" s="3" t="s">
        <v>16</v>
      </c>
      <c r="K48" s="12" t="s">
        <v>121</v>
      </c>
      <c r="L48" s="12" t="s">
        <v>18</v>
      </c>
      <c r="M48" s="12" t="s">
        <v>35</v>
      </c>
      <c r="N48" s="12" t="s">
        <v>27</v>
      </c>
    </row>
    <row r="49" spans="1:14" ht="345" x14ac:dyDescent="0.25">
      <c r="A49" s="3">
        <v>41</v>
      </c>
      <c r="B49" s="12" t="s">
        <v>122</v>
      </c>
      <c r="C49" s="3">
        <v>3</v>
      </c>
      <c r="D49" s="17">
        <v>46023</v>
      </c>
      <c r="E49" s="17">
        <v>46023</v>
      </c>
      <c r="F49" s="17">
        <v>46082</v>
      </c>
      <c r="G49" s="7">
        <v>81500000</v>
      </c>
      <c r="H49" s="7">
        <v>73350000</v>
      </c>
      <c r="I49" s="3" t="s">
        <v>15</v>
      </c>
      <c r="J49" s="3" t="s">
        <v>16</v>
      </c>
      <c r="K49" s="12" t="s">
        <v>123</v>
      </c>
      <c r="L49" s="12" t="s">
        <v>119</v>
      </c>
      <c r="M49" s="12" t="s">
        <v>85</v>
      </c>
      <c r="N49" s="12" t="s">
        <v>20</v>
      </c>
    </row>
    <row r="50" spans="1:14" ht="165" x14ac:dyDescent="0.25">
      <c r="A50" s="3">
        <v>42</v>
      </c>
      <c r="B50" s="12" t="s">
        <v>124</v>
      </c>
      <c r="C50" s="3">
        <v>2</v>
      </c>
      <c r="D50" s="17">
        <v>46054</v>
      </c>
      <c r="E50" s="17">
        <v>46054</v>
      </c>
      <c r="F50" s="17">
        <v>46113</v>
      </c>
      <c r="G50" s="7">
        <v>15000000</v>
      </c>
      <c r="H50" s="7">
        <v>13500000</v>
      </c>
      <c r="I50" s="3" t="s">
        <v>23</v>
      </c>
      <c r="J50" s="3" t="s">
        <v>16</v>
      </c>
      <c r="K50" s="12" t="s">
        <v>125</v>
      </c>
      <c r="L50" s="12" t="s">
        <v>18</v>
      </c>
      <c r="M50" s="12" t="s">
        <v>99</v>
      </c>
      <c r="N50" s="12" t="s">
        <v>27</v>
      </c>
    </row>
    <row r="51" spans="1:14" ht="75" x14ac:dyDescent="0.25">
      <c r="A51" s="3">
        <v>43</v>
      </c>
      <c r="B51" s="12" t="s">
        <v>126</v>
      </c>
      <c r="C51" s="3">
        <v>1</v>
      </c>
      <c r="D51" s="17">
        <v>46054</v>
      </c>
      <c r="E51" s="17">
        <v>46054</v>
      </c>
      <c r="F51" s="17">
        <v>46113</v>
      </c>
      <c r="G51" s="7">
        <v>30000000</v>
      </c>
      <c r="H51" s="7">
        <v>27000000</v>
      </c>
      <c r="I51" s="3" t="s">
        <v>15</v>
      </c>
      <c r="J51" s="3" t="s">
        <v>16</v>
      </c>
      <c r="K51" s="12" t="s">
        <v>127</v>
      </c>
      <c r="L51" s="12" t="s">
        <v>18</v>
      </c>
      <c r="M51" s="12" t="s">
        <v>128</v>
      </c>
      <c r="N51" s="12" t="s">
        <v>27</v>
      </c>
    </row>
    <row r="52" spans="1:14" ht="345" x14ac:dyDescent="0.25">
      <c r="A52" s="3">
        <v>44</v>
      </c>
      <c r="B52" s="12" t="s">
        <v>129</v>
      </c>
      <c r="C52" s="3">
        <v>1</v>
      </c>
      <c r="D52" s="17">
        <v>46082</v>
      </c>
      <c r="E52" s="17">
        <v>46082</v>
      </c>
      <c r="F52" s="17">
        <v>46143</v>
      </c>
      <c r="G52" s="7">
        <v>45000000</v>
      </c>
      <c r="H52" s="7">
        <v>40500000</v>
      </c>
      <c r="I52" s="3" t="s">
        <v>15</v>
      </c>
      <c r="J52" s="3" t="s">
        <v>16</v>
      </c>
      <c r="K52" s="12" t="s">
        <v>130</v>
      </c>
      <c r="L52" s="12" t="s">
        <v>30</v>
      </c>
      <c r="M52" s="12" t="s">
        <v>38</v>
      </c>
      <c r="N52" s="12" t="s">
        <v>27</v>
      </c>
    </row>
    <row r="53" spans="1:14" ht="30" x14ac:dyDescent="0.25">
      <c r="A53" s="3">
        <v>45</v>
      </c>
      <c r="B53" s="12" t="s">
        <v>131</v>
      </c>
      <c r="C53" s="3">
        <v>1</v>
      </c>
      <c r="D53" s="17">
        <v>46082</v>
      </c>
      <c r="E53" s="17">
        <v>46082</v>
      </c>
      <c r="F53" s="17">
        <v>46143</v>
      </c>
      <c r="G53" s="7">
        <v>90000000</v>
      </c>
      <c r="H53" s="7">
        <v>81000000</v>
      </c>
      <c r="I53" s="3" t="s">
        <v>15</v>
      </c>
      <c r="J53" s="3" t="s">
        <v>16</v>
      </c>
      <c r="K53" s="12" t="s">
        <v>132</v>
      </c>
      <c r="L53" s="12" t="s">
        <v>30</v>
      </c>
      <c r="M53" s="12" t="s">
        <v>133</v>
      </c>
      <c r="N53" s="12" t="s">
        <v>27</v>
      </c>
    </row>
    <row r="54" spans="1:14" ht="60" x14ac:dyDescent="0.25">
      <c r="A54" s="3">
        <v>46</v>
      </c>
      <c r="B54" s="12" t="s">
        <v>134</v>
      </c>
      <c r="C54" s="3">
        <v>1</v>
      </c>
      <c r="D54" s="17">
        <v>46113</v>
      </c>
      <c r="E54" s="17">
        <v>46113</v>
      </c>
      <c r="F54" s="17">
        <v>46174</v>
      </c>
      <c r="G54" s="7">
        <v>100000000</v>
      </c>
      <c r="H54" s="7">
        <v>90000000</v>
      </c>
      <c r="I54" s="3" t="s">
        <v>15</v>
      </c>
      <c r="J54" s="3" t="s">
        <v>16</v>
      </c>
      <c r="K54" s="12" t="s">
        <v>135</v>
      </c>
      <c r="L54" s="12" t="s">
        <v>18</v>
      </c>
      <c r="M54" s="12" t="s">
        <v>136</v>
      </c>
      <c r="N54" s="12" t="s">
        <v>27</v>
      </c>
    </row>
    <row r="55" spans="1:14" ht="135" x14ac:dyDescent="0.25">
      <c r="A55" s="3">
        <v>47</v>
      </c>
      <c r="B55" s="12" t="s">
        <v>137</v>
      </c>
      <c r="C55" s="3">
        <v>3</v>
      </c>
      <c r="D55" s="17">
        <v>46113</v>
      </c>
      <c r="E55" s="17">
        <v>46113</v>
      </c>
      <c r="F55" s="17">
        <v>46174</v>
      </c>
      <c r="G55" s="7">
        <v>40000000</v>
      </c>
      <c r="H55" s="7">
        <v>36000000</v>
      </c>
      <c r="I55" s="3" t="s">
        <v>15</v>
      </c>
      <c r="J55" s="3" t="s">
        <v>16</v>
      </c>
      <c r="K55" s="12" t="s">
        <v>138</v>
      </c>
      <c r="L55" s="12" t="s">
        <v>18</v>
      </c>
      <c r="M55" s="12" t="s">
        <v>38</v>
      </c>
      <c r="N55" s="12" t="s">
        <v>20</v>
      </c>
    </row>
    <row r="56" spans="1:14" ht="105" x14ac:dyDescent="0.25">
      <c r="A56" s="3">
        <v>48</v>
      </c>
      <c r="B56" s="12" t="s">
        <v>139</v>
      </c>
      <c r="C56" s="3">
        <v>2</v>
      </c>
      <c r="D56" s="17">
        <v>46143</v>
      </c>
      <c r="E56" s="17">
        <v>46143</v>
      </c>
      <c r="F56" s="17">
        <v>46204</v>
      </c>
      <c r="G56" s="7">
        <v>65000000</v>
      </c>
      <c r="H56" s="7">
        <v>48750000</v>
      </c>
      <c r="I56" s="3" t="s">
        <v>15</v>
      </c>
      <c r="J56" s="3" t="s">
        <v>16</v>
      </c>
      <c r="K56" s="12" t="s">
        <v>140</v>
      </c>
      <c r="L56" s="12" t="s">
        <v>18</v>
      </c>
      <c r="M56" s="12" t="s">
        <v>38</v>
      </c>
      <c r="N56" s="12" t="s">
        <v>27</v>
      </c>
    </row>
    <row r="57" spans="1:14" ht="105" x14ac:dyDescent="0.25">
      <c r="A57" s="3">
        <v>49</v>
      </c>
      <c r="B57" s="12" t="s">
        <v>141</v>
      </c>
      <c r="C57" s="3">
        <v>2</v>
      </c>
      <c r="D57" s="17">
        <v>46174</v>
      </c>
      <c r="E57" s="17">
        <v>46174</v>
      </c>
      <c r="F57" s="17">
        <v>46235</v>
      </c>
      <c r="G57" s="7">
        <v>70000000</v>
      </c>
      <c r="H57" s="7">
        <v>63000000</v>
      </c>
      <c r="I57" s="3" t="s">
        <v>23</v>
      </c>
      <c r="J57" s="3" t="s">
        <v>16</v>
      </c>
      <c r="K57" s="12" t="s">
        <v>142</v>
      </c>
      <c r="L57" s="12" t="s">
        <v>18</v>
      </c>
      <c r="M57" s="12" t="s">
        <v>143</v>
      </c>
      <c r="N57" s="12" t="s">
        <v>27</v>
      </c>
    </row>
  </sheetData>
  <phoneticPr fontId="4" type="noConversion"/>
  <pageMargins left="0.7" right="0.7" top="0.78740157499999996" bottom="0.78740157499999996" header="0.3" footer="0.3"/>
  <pageSetup paperSize="9"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Hana, Ing.</dc:creator>
  <cp:lastModifiedBy>Doležalová Hana, Ing.</cp:lastModifiedBy>
  <cp:lastPrinted>2022-10-13T11:04:57Z</cp:lastPrinted>
  <dcterms:created xsi:type="dcterms:W3CDTF">2022-09-27T10:33:31Z</dcterms:created>
  <dcterms:modified xsi:type="dcterms:W3CDTF">2026-01-05T13:45:17Z</dcterms:modified>
</cp:coreProperties>
</file>