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22980" windowHeight="9528"/>
  </bookViews>
  <sheets>
    <sheet name="Výstup" sheetId="1" r:id="rId1"/>
  </sheets>
  <externalReferences>
    <externalReference r:id="rId2"/>
  </externalReferences>
  <definedNames>
    <definedName name="_xlnm._FilterDatabase" localSheetId="0" hidden="1">Výstup!$A$3:$P$122</definedName>
  </definedNames>
  <calcPr calcId="145621"/>
</workbook>
</file>

<file path=xl/calcChain.xml><?xml version="1.0" encoding="utf-8"?>
<calcChain xmlns="http://schemas.openxmlformats.org/spreadsheetml/2006/main">
  <c r="P122" i="1" l="1"/>
  <c r="O122" i="1"/>
  <c r="N122" i="1"/>
  <c r="M122" i="1"/>
  <c r="L122" i="1"/>
  <c r="K122" i="1"/>
  <c r="J122" i="1"/>
  <c r="I122" i="1"/>
  <c r="H122" i="1"/>
  <c r="G122" i="1"/>
  <c r="F122" i="1"/>
  <c r="E122" i="1"/>
  <c r="D122" i="1"/>
  <c r="C122" i="1"/>
  <c r="B122" i="1"/>
  <c r="A122" i="1"/>
  <c r="P121" i="1"/>
  <c r="O121" i="1"/>
  <c r="N121" i="1"/>
  <c r="M121" i="1"/>
  <c r="L121" i="1"/>
  <c r="K121" i="1"/>
  <c r="J121" i="1"/>
  <c r="I121" i="1"/>
  <c r="H121" i="1"/>
  <c r="G121" i="1"/>
  <c r="F121" i="1"/>
  <c r="E121" i="1"/>
  <c r="D121" i="1"/>
  <c r="C121" i="1"/>
  <c r="B121" i="1"/>
  <c r="A121" i="1"/>
  <c r="P120" i="1"/>
  <c r="O120" i="1"/>
  <c r="N120" i="1"/>
  <c r="M120" i="1"/>
  <c r="L120" i="1"/>
  <c r="K120" i="1"/>
  <c r="J120" i="1"/>
  <c r="I120" i="1"/>
  <c r="H120" i="1"/>
  <c r="G120" i="1"/>
  <c r="F120" i="1"/>
  <c r="E120" i="1"/>
  <c r="D120" i="1"/>
  <c r="C120" i="1"/>
  <c r="B120" i="1"/>
  <c r="A120" i="1"/>
  <c r="P119" i="1"/>
  <c r="O119" i="1"/>
  <c r="N119" i="1"/>
  <c r="M119" i="1"/>
  <c r="L119" i="1"/>
  <c r="K119" i="1"/>
  <c r="J119" i="1"/>
  <c r="I119" i="1"/>
  <c r="H119" i="1"/>
  <c r="G119" i="1"/>
  <c r="F119" i="1"/>
  <c r="E119" i="1"/>
  <c r="D119" i="1"/>
  <c r="C119" i="1"/>
  <c r="B119" i="1"/>
  <c r="A119" i="1"/>
  <c r="P118" i="1"/>
  <c r="O118" i="1"/>
  <c r="N118" i="1"/>
  <c r="M118" i="1"/>
  <c r="L118" i="1"/>
  <c r="K118" i="1"/>
  <c r="J118" i="1"/>
  <c r="I118" i="1"/>
  <c r="H118" i="1"/>
  <c r="G118" i="1"/>
  <c r="F118" i="1"/>
  <c r="E118" i="1"/>
  <c r="D118" i="1"/>
  <c r="C118" i="1"/>
  <c r="B118" i="1"/>
  <c r="A118" i="1"/>
  <c r="P117" i="1"/>
  <c r="O117" i="1"/>
  <c r="N117" i="1"/>
  <c r="M117" i="1"/>
  <c r="L117" i="1"/>
  <c r="K117" i="1"/>
  <c r="J117" i="1"/>
  <c r="I117" i="1"/>
  <c r="H117" i="1"/>
  <c r="G117" i="1"/>
  <c r="F117" i="1"/>
  <c r="E117" i="1"/>
  <c r="D117" i="1"/>
  <c r="C117" i="1"/>
  <c r="B117" i="1"/>
  <c r="A117" i="1"/>
  <c r="P116" i="1"/>
  <c r="O116" i="1"/>
  <c r="N116" i="1"/>
  <c r="M116" i="1"/>
  <c r="L116" i="1"/>
  <c r="K116" i="1"/>
  <c r="J116" i="1"/>
  <c r="I116" i="1"/>
  <c r="H116" i="1"/>
  <c r="G116" i="1"/>
  <c r="F116" i="1"/>
  <c r="E116" i="1"/>
  <c r="D116" i="1"/>
  <c r="C116" i="1"/>
  <c r="B116" i="1"/>
  <c r="A116" i="1"/>
  <c r="P115" i="1"/>
  <c r="O115" i="1"/>
  <c r="N115" i="1"/>
  <c r="M115" i="1"/>
  <c r="L115" i="1"/>
  <c r="K115" i="1"/>
  <c r="J115" i="1"/>
  <c r="I115" i="1"/>
  <c r="H115" i="1"/>
  <c r="G115" i="1"/>
  <c r="F115" i="1"/>
  <c r="E115" i="1"/>
  <c r="D115" i="1"/>
  <c r="C115" i="1"/>
  <c r="B115" i="1"/>
  <c r="A115" i="1"/>
  <c r="P114" i="1"/>
  <c r="O114" i="1"/>
  <c r="N114" i="1"/>
  <c r="M114" i="1"/>
  <c r="L114" i="1"/>
  <c r="K114" i="1"/>
  <c r="J114" i="1"/>
  <c r="I114" i="1"/>
  <c r="H114" i="1"/>
  <c r="G114" i="1"/>
  <c r="F114" i="1"/>
  <c r="E114" i="1"/>
  <c r="D114" i="1"/>
  <c r="C114" i="1"/>
  <c r="B114" i="1"/>
  <c r="A114" i="1"/>
  <c r="P113" i="1"/>
  <c r="O113" i="1"/>
  <c r="N113" i="1"/>
  <c r="M113" i="1"/>
  <c r="L113" i="1"/>
  <c r="K113" i="1"/>
  <c r="J113" i="1"/>
  <c r="I113" i="1"/>
  <c r="H113" i="1"/>
  <c r="G113" i="1"/>
  <c r="F113" i="1"/>
  <c r="E113" i="1"/>
  <c r="D113" i="1"/>
  <c r="C113" i="1"/>
  <c r="B113" i="1"/>
  <c r="A113" i="1"/>
  <c r="P112" i="1"/>
  <c r="O112" i="1"/>
  <c r="N112" i="1"/>
  <c r="M112" i="1"/>
  <c r="L112" i="1"/>
  <c r="K112" i="1"/>
  <c r="J112" i="1"/>
  <c r="I112" i="1"/>
  <c r="H112" i="1"/>
  <c r="G112" i="1"/>
  <c r="F112" i="1"/>
  <c r="E112" i="1"/>
  <c r="D112" i="1"/>
  <c r="C112" i="1"/>
  <c r="B112" i="1"/>
  <c r="A112" i="1"/>
  <c r="P111" i="1"/>
  <c r="O111" i="1"/>
  <c r="N111" i="1"/>
  <c r="M111" i="1"/>
  <c r="L111" i="1"/>
  <c r="K111" i="1"/>
  <c r="J111" i="1"/>
  <c r="I111" i="1"/>
  <c r="H111" i="1"/>
  <c r="G111" i="1"/>
  <c r="F111" i="1"/>
  <c r="E111" i="1"/>
  <c r="D111" i="1"/>
  <c r="C111" i="1"/>
  <c r="B111" i="1"/>
  <c r="A111" i="1"/>
  <c r="P110" i="1"/>
  <c r="O110" i="1"/>
  <c r="N110" i="1"/>
  <c r="M110" i="1"/>
  <c r="L110" i="1"/>
  <c r="K110" i="1"/>
  <c r="J110" i="1"/>
  <c r="I110" i="1"/>
  <c r="H110" i="1"/>
  <c r="G110" i="1"/>
  <c r="F110" i="1"/>
  <c r="E110" i="1"/>
  <c r="D110" i="1"/>
  <c r="C110" i="1"/>
  <c r="B110" i="1"/>
  <c r="A110" i="1"/>
  <c r="P109" i="1"/>
  <c r="O109" i="1"/>
  <c r="N109" i="1"/>
  <c r="M109" i="1"/>
  <c r="L109" i="1"/>
  <c r="K109" i="1"/>
  <c r="J109" i="1"/>
  <c r="I109" i="1"/>
  <c r="H109" i="1"/>
  <c r="G109" i="1"/>
  <c r="F109" i="1"/>
  <c r="E109" i="1"/>
  <c r="D109" i="1"/>
  <c r="C109" i="1"/>
  <c r="B109" i="1"/>
  <c r="A109" i="1"/>
  <c r="P108" i="1"/>
  <c r="O108" i="1"/>
  <c r="N108" i="1"/>
  <c r="M108" i="1"/>
  <c r="L108" i="1"/>
  <c r="K108" i="1"/>
  <c r="J108" i="1"/>
  <c r="I108" i="1"/>
  <c r="H108" i="1"/>
  <c r="G108" i="1"/>
  <c r="F108" i="1"/>
  <c r="E108" i="1"/>
  <c r="D108" i="1"/>
  <c r="C108" i="1"/>
  <c r="B108" i="1"/>
  <c r="A108" i="1"/>
  <c r="P107" i="1"/>
  <c r="O107" i="1"/>
  <c r="N107" i="1"/>
  <c r="M107" i="1"/>
  <c r="L107" i="1"/>
  <c r="K107" i="1"/>
  <c r="J107" i="1"/>
  <c r="I107" i="1"/>
  <c r="H107" i="1"/>
  <c r="G107" i="1"/>
  <c r="F107" i="1"/>
  <c r="E107" i="1"/>
  <c r="D107" i="1"/>
  <c r="C107" i="1"/>
  <c r="B107" i="1"/>
  <c r="A107" i="1"/>
  <c r="P106" i="1"/>
  <c r="O106" i="1"/>
  <c r="N106" i="1"/>
  <c r="M106" i="1"/>
  <c r="L106" i="1"/>
  <c r="K106" i="1"/>
  <c r="J106" i="1"/>
  <c r="I106" i="1"/>
  <c r="H106" i="1"/>
  <c r="G106" i="1"/>
  <c r="F106" i="1"/>
  <c r="E106" i="1"/>
  <c r="D106" i="1"/>
  <c r="C106" i="1"/>
  <c r="B106" i="1"/>
  <c r="A106" i="1"/>
  <c r="P105" i="1"/>
  <c r="O105" i="1"/>
  <c r="N105" i="1"/>
  <c r="M105" i="1"/>
  <c r="L105" i="1"/>
  <c r="K105" i="1"/>
  <c r="J105" i="1"/>
  <c r="I105" i="1"/>
  <c r="H105" i="1"/>
  <c r="G105" i="1"/>
  <c r="F105" i="1"/>
  <c r="E105" i="1"/>
  <c r="D105" i="1"/>
  <c r="C105" i="1"/>
  <c r="B105" i="1"/>
  <c r="A105" i="1"/>
  <c r="P104" i="1"/>
  <c r="O104" i="1"/>
  <c r="N104" i="1"/>
  <c r="M104" i="1"/>
  <c r="L104" i="1"/>
  <c r="K104" i="1"/>
  <c r="J104" i="1"/>
  <c r="I104" i="1"/>
  <c r="H104" i="1"/>
  <c r="G104" i="1"/>
  <c r="F104" i="1"/>
  <c r="E104" i="1"/>
  <c r="D104" i="1"/>
  <c r="C104" i="1"/>
  <c r="B104" i="1"/>
  <c r="A104" i="1"/>
  <c r="P103" i="1"/>
  <c r="O103" i="1"/>
  <c r="N103" i="1"/>
  <c r="M103" i="1"/>
  <c r="L103" i="1"/>
  <c r="K103" i="1"/>
  <c r="J103" i="1"/>
  <c r="I103" i="1"/>
  <c r="H103" i="1"/>
  <c r="G103" i="1"/>
  <c r="F103" i="1"/>
  <c r="E103" i="1"/>
  <c r="D103" i="1"/>
  <c r="C103" i="1"/>
  <c r="B103" i="1"/>
  <c r="A103" i="1"/>
  <c r="P102" i="1"/>
  <c r="O102" i="1"/>
  <c r="N102" i="1"/>
  <c r="M102" i="1"/>
  <c r="L102" i="1"/>
  <c r="K102" i="1"/>
  <c r="J102" i="1"/>
  <c r="I102" i="1"/>
  <c r="H102" i="1"/>
  <c r="G102" i="1"/>
  <c r="F102" i="1"/>
  <c r="E102" i="1"/>
  <c r="D102" i="1"/>
  <c r="C102" i="1"/>
  <c r="B102" i="1"/>
  <c r="A102" i="1"/>
  <c r="P101" i="1"/>
  <c r="O101" i="1"/>
  <c r="N101" i="1"/>
  <c r="M101" i="1"/>
  <c r="L101" i="1"/>
  <c r="K101" i="1"/>
  <c r="J101" i="1"/>
  <c r="I101" i="1"/>
  <c r="H101" i="1"/>
  <c r="G101" i="1"/>
  <c r="F101" i="1"/>
  <c r="E101" i="1"/>
  <c r="D101" i="1"/>
  <c r="C101" i="1"/>
  <c r="B101" i="1"/>
  <c r="A101" i="1"/>
  <c r="P100" i="1"/>
  <c r="O100" i="1"/>
  <c r="N100" i="1"/>
  <c r="M100" i="1"/>
  <c r="L100" i="1"/>
  <c r="K100" i="1"/>
  <c r="J100" i="1"/>
  <c r="I100" i="1"/>
  <c r="H100" i="1"/>
  <c r="G100" i="1"/>
  <c r="F100" i="1"/>
  <c r="E100" i="1"/>
  <c r="D100" i="1"/>
  <c r="C100" i="1"/>
  <c r="B100" i="1"/>
  <c r="A100" i="1"/>
  <c r="P99" i="1"/>
  <c r="O99" i="1"/>
  <c r="N99" i="1"/>
  <c r="M99" i="1"/>
  <c r="L99" i="1"/>
  <c r="K99" i="1"/>
  <c r="J99" i="1"/>
  <c r="I99" i="1"/>
  <c r="H99" i="1"/>
  <c r="G99" i="1"/>
  <c r="F99" i="1"/>
  <c r="E99" i="1"/>
  <c r="D99" i="1"/>
  <c r="C99" i="1"/>
  <c r="B99" i="1"/>
  <c r="A99" i="1"/>
  <c r="P98" i="1"/>
  <c r="O98" i="1"/>
  <c r="N98" i="1"/>
  <c r="M98" i="1"/>
  <c r="L98" i="1"/>
  <c r="K98" i="1"/>
  <c r="J98" i="1"/>
  <c r="I98" i="1"/>
  <c r="H98" i="1"/>
  <c r="G98" i="1"/>
  <c r="F98" i="1"/>
  <c r="E98" i="1"/>
  <c r="D98" i="1"/>
  <c r="C98" i="1"/>
  <c r="B98" i="1"/>
  <c r="A98" i="1"/>
  <c r="P97" i="1"/>
  <c r="O97" i="1"/>
  <c r="N97" i="1"/>
  <c r="M97" i="1"/>
  <c r="L97" i="1"/>
  <c r="K97" i="1"/>
  <c r="J97" i="1"/>
  <c r="I97" i="1"/>
  <c r="H97" i="1"/>
  <c r="G97" i="1"/>
  <c r="F97" i="1"/>
  <c r="E97" i="1"/>
  <c r="D97" i="1"/>
  <c r="C97" i="1"/>
  <c r="B97" i="1"/>
  <c r="A97" i="1"/>
  <c r="P96" i="1"/>
  <c r="O96" i="1"/>
  <c r="N96" i="1"/>
  <c r="M96" i="1"/>
  <c r="L96" i="1"/>
  <c r="K96" i="1"/>
  <c r="J96" i="1"/>
  <c r="I96" i="1"/>
  <c r="H96" i="1"/>
  <c r="G96" i="1"/>
  <c r="F96" i="1"/>
  <c r="E96" i="1"/>
  <c r="D96" i="1"/>
  <c r="C96" i="1"/>
  <c r="B96" i="1"/>
  <c r="A96" i="1"/>
  <c r="P95" i="1"/>
  <c r="O95" i="1"/>
  <c r="N95" i="1"/>
  <c r="M95" i="1"/>
  <c r="L95" i="1"/>
  <c r="K95" i="1"/>
  <c r="J95" i="1"/>
  <c r="I95" i="1"/>
  <c r="H95" i="1"/>
  <c r="G95" i="1"/>
  <c r="F95" i="1"/>
  <c r="E95" i="1"/>
  <c r="D95" i="1"/>
  <c r="C95" i="1"/>
  <c r="B95" i="1"/>
  <c r="A95" i="1"/>
  <c r="P94" i="1"/>
  <c r="O94" i="1"/>
  <c r="N94" i="1"/>
  <c r="M94" i="1"/>
  <c r="L94" i="1"/>
  <c r="K94" i="1"/>
  <c r="J94" i="1"/>
  <c r="I94" i="1"/>
  <c r="H94" i="1"/>
  <c r="G94" i="1"/>
  <c r="F94" i="1"/>
  <c r="E94" i="1"/>
  <c r="D94" i="1"/>
  <c r="C94" i="1"/>
  <c r="B94" i="1"/>
  <c r="A94" i="1"/>
  <c r="P93" i="1"/>
  <c r="O93" i="1"/>
  <c r="N93" i="1"/>
  <c r="M93" i="1"/>
  <c r="L93" i="1"/>
  <c r="K93" i="1"/>
  <c r="J93" i="1"/>
  <c r="I93" i="1"/>
  <c r="H93" i="1"/>
  <c r="G93" i="1"/>
  <c r="F93" i="1"/>
  <c r="E93" i="1"/>
  <c r="D93" i="1"/>
  <c r="C93" i="1"/>
  <c r="B93" i="1"/>
  <c r="A93" i="1"/>
  <c r="P92" i="1"/>
  <c r="O92" i="1"/>
  <c r="N92" i="1"/>
  <c r="M92" i="1"/>
  <c r="L92" i="1"/>
  <c r="K92" i="1"/>
  <c r="J92" i="1"/>
  <c r="I92" i="1"/>
  <c r="H92" i="1"/>
  <c r="G92" i="1"/>
  <c r="F92" i="1"/>
  <c r="E92" i="1"/>
  <c r="D92" i="1"/>
  <c r="C92" i="1"/>
  <c r="B92" i="1"/>
  <c r="A92" i="1"/>
  <c r="P91" i="1"/>
  <c r="O91" i="1"/>
  <c r="N91" i="1"/>
  <c r="M91" i="1"/>
  <c r="L91" i="1"/>
  <c r="K91" i="1"/>
  <c r="J91" i="1"/>
  <c r="I91" i="1"/>
  <c r="H91" i="1"/>
  <c r="G91" i="1"/>
  <c r="F91" i="1"/>
  <c r="E91" i="1"/>
  <c r="D91" i="1"/>
  <c r="C91" i="1"/>
  <c r="B91" i="1"/>
  <c r="A91" i="1"/>
  <c r="P90" i="1"/>
  <c r="O90" i="1"/>
  <c r="N90" i="1"/>
  <c r="M90" i="1"/>
  <c r="L90" i="1"/>
  <c r="K90" i="1"/>
  <c r="J90" i="1"/>
  <c r="I90" i="1"/>
  <c r="H90" i="1"/>
  <c r="G90" i="1"/>
  <c r="F90" i="1"/>
  <c r="E90" i="1"/>
  <c r="D90" i="1"/>
  <c r="C90" i="1"/>
  <c r="B90" i="1"/>
  <c r="A90" i="1"/>
  <c r="P89" i="1"/>
  <c r="O89" i="1"/>
  <c r="N89" i="1"/>
  <c r="M89" i="1"/>
  <c r="L89" i="1"/>
  <c r="K89" i="1"/>
  <c r="J89" i="1"/>
  <c r="I89" i="1"/>
  <c r="H89" i="1"/>
  <c r="G89" i="1"/>
  <c r="F89" i="1"/>
  <c r="E89" i="1"/>
  <c r="D89" i="1"/>
  <c r="C89" i="1"/>
  <c r="B89" i="1"/>
  <c r="A89" i="1"/>
  <c r="P88" i="1"/>
  <c r="O88" i="1"/>
  <c r="N88" i="1"/>
  <c r="M88" i="1"/>
  <c r="L88" i="1"/>
  <c r="K88" i="1"/>
  <c r="J88" i="1"/>
  <c r="I88" i="1"/>
  <c r="H88" i="1"/>
  <c r="G88" i="1"/>
  <c r="F88" i="1"/>
  <c r="E88" i="1"/>
  <c r="D88" i="1"/>
  <c r="C88" i="1"/>
  <c r="B88" i="1"/>
  <c r="A88" i="1"/>
  <c r="P87" i="1"/>
  <c r="O87" i="1"/>
  <c r="N87" i="1"/>
  <c r="M87" i="1"/>
  <c r="L87" i="1"/>
  <c r="K87" i="1"/>
  <c r="J87" i="1"/>
  <c r="I87" i="1"/>
  <c r="H87" i="1"/>
  <c r="G87" i="1"/>
  <c r="F87" i="1"/>
  <c r="E87" i="1"/>
  <c r="D87" i="1"/>
  <c r="C87" i="1"/>
  <c r="B87" i="1"/>
  <c r="A87" i="1"/>
  <c r="P86" i="1"/>
  <c r="O86" i="1"/>
  <c r="N86" i="1"/>
  <c r="M86" i="1"/>
  <c r="L86" i="1"/>
  <c r="K86" i="1"/>
  <c r="J86" i="1"/>
  <c r="I86" i="1"/>
  <c r="H86" i="1"/>
  <c r="G86" i="1"/>
  <c r="F86" i="1"/>
  <c r="E86" i="1"/>
  <c r="D86" i="1"/>
  <c r="C86" i="1"/>
  <c r="B86" i="1"/>
  <c r="A86" i="1"/>
  <c r="P85" i="1"/>
  <c r="O85" i="1"/>
  <c r="N85" i="1"/>
  <c r="M85" i="1"/>
  <c r="L85" i="1"/>
  <c r="K85" i="1"/>
  <c r="J85" i="1"/>
  <c r="I85" i="1"/>
  <c r="H85" i="1"/>
  <c r="G85" i="1"/>
  <c r="F85" i="1"/>
  <c r="E85" i="1"/>
  <c r="D85" i="1"/>
  <c r="C85" i="1"/>
  <c r="B85" i="1"/>
  <c r="A85" i="1"/>
  <c r="P84" i="1"/>
  <c r="O84" i="1"/>
  <c r="N84" i="1"/>
  <c r="M84" i="1"/>
  <c r="L84" i="1"/>
  <c r="K84" i="1"/>
  <c r="J84" i="1"/>
  <c r="I84" i="1"/>
  <c r="H84" i="1"/>
  <c r="G84" i="1"/>
  <c r="F84" i="1"/>
  <c r="E84" i="1"/>
  <c r="D84" i="1"/>
  <c r="C84" i="1"/>
  <c r="B84" i="1"/>
  <c r="A84" i="1"/>
  <c r="P83" i="1"/>
  <c r="O83" i="1"/>
  <c r="N83" i="1"/>
  <c r="M83" i="1"/>
  <c r="L83" i="1"/>
  <c r="K83" i="1"/>
  <c r="J83" i="1"/>
  <c r="I83" i="1"/>
  <c r="H83" i="1"/>
  <c r="G83" i="1"/>
  <c r="F83" i="1"/>
  <c r="E83" i="1"/>
  <c r="D83" i="1"/>
  <c r="C83" i="1"/>
  <c r="B83" i="1"/>
  <c r="A83" i="1"/>
  <c r="P82" i="1"/>
  <c r="O82" i="1"/>
  <c r="N82" i="1"/>
  <c r="M82" i="1"/>
  <c r="L82" i="1"/>
  <c r="K82" i="1"/>
  <c r="J82" i="1"/>
  <c r="I82" i="1"/>
  <c r="H82" i="1"/>
  <c r="G82" i="1"/>
  <c r="F82" i="1"/>
  <c r="E82" i="1"/>
  <c r="D82" i="1"/>
  <c r="C82" i="1"/>
  <c r="B82" i="1"/>
  <c r="A82" i="1"/>
  <c r="P81" i="1"/>
  <c r="O81" i="1"/>
  <c r="N81" i="1"/>
  <c r="M81" i="1"/>
  <c r="L81" i="1"/>
  <c r="K81" i="1"/>
  <c r="J81" i="1"/>
  <c r="I81" i="1"/>
  <c r="H81" i="1"/>
  <c r="G81" i="1"/>
  <c r="F81" i="1"/>
  <c r="E81" i="1"/>
  <c r="D81" i="1"/>
  <c r="C81" i="1"/>
  <c r="B81" i="1"/>
  <c r="A81" i="1"/>
  <c r="P80" i="1"/>
  <c r="O80" i="1"/>
  <c r="N80" i="1"/>
  <c r="M80" i="1"/>
  <c r="L80" i="1"/>
  <c r="K80" i="1"/>
  <c r="J80" i="1"/>
  <c r="I80" i="1"/>
  <c r="H80" i="1"/>
  <c r="G80" i="1"/>
  <c r="F80" i="1"/>
  <c r="E80" i="1"/>
  <c r="D80" i="1"/>
  <c r="C80" i="1"/>
  <c r="B80" i="1"/>
  <c r="A80" i="1"/>
  <c r="P79" i="1"/>
  <c r="O79" i="1"/>
  <c r="N79" i="1"/>
  <c r="M79" i="1"/>
  <c r="L79" i="1"/>
  <c r="K79" i="1"/>
  <c r="J79" i="1"/>
  <c r="I79" i="1"/>
  <c r="H79" i="1"/>
  <c r="G79" i="1"/>
  <c r="F79" i="1"/>
  <c r="E79" i="1"/>
  <c r="D79" i="1"/>
  <c r="C79" i="1"/>
  <c r="B79" i="1"/>
  <c r="A79" i="1"/>
  <c r="P78" i="1"/>
  <c r="O78" i="1"/>
  <c r="N78" i="1"/>
  <c r="M78" i="1"/>
  <c r="L78" i="1"/>
  <c r="K78" i="1"/>
  <c r="J78" i="1"/>
  <c r="I78" i="1"/>
  <c r="H78" i="1"/>
  <c r="G78" i="1"/>
  <c r="F78" i="1"/>
  <c r="E78" i="1"/>
  <c r="D78" i="1"/>
  <c r="C78" i="1"/>
  <c r="B78" i="1"/>
  <c r="A78" i="1"/>
  <c r="P77" i="1"/>
  <c r="O77" i="1"/>
  <c r="N77" i="1"/>
  <c r="M77" i="1"/>
  <c r="L77" i="1"/>
  <c r="K77" i="1"/>
  <c r="J77" i="1"/>
  <c r="I77" i="1"/>
  <c r="H77" i="1"/>
  <c r="G77" i="1"/>
  <c r="F77" i="1"/>
  <c r="E77" i="1"/>
  <c r="D77" i="1"/>
  <c r="C77" i="1"/>
  <c r="B77" i="1"/>
  <c r="A77" i="1"/>
  <c r="P76" i="1"/>
  <c r="O76" i="1"/>
  <c r="N76" i="1"/>
  <c r="M76" i="1"/>
  <c r="L76" i="1"/>
  <c r="K76" i="1"/>
  <c r="J76" i="1"/>
  <c r="I76" i="1"/>
  <c r="H76" i="1"/>
  <c r="G76" i="1"/>
  <c r="F76" i="1"/>
  <c r="E76" i="1"/>
  <c r="D76" i="1"/>
  <c r="C76" i="1"/>
  <c r="B76" i="1"/>
  <c r="A76" i="1"/>
  <c r="P75" i="1"/>
  <c r="O75" i="1"/>
  <c r="N75" i="1"/>
  <c r="M75" i="1"/>
  <c r="L75" i="1"/>
  <c r="K75" i="1"/>
  <c r="J75" i="1"/>
  <c r="I75" i="1"/>
  <c r="H75" i="1"/>
  <c r="G75" i="1"/>
  <c r="F75" i="1"/>
  <c r="E75" i="1"/>
  <c r="D75" i="1"/>
  <c r="C75" i="1"/>
  <c r="B75" i="1"/>
  <c r="A75" i="1"/>
  <c r="P74" i="1"/>
  <c r="O74" i="1"/>
  <c r="N74" i="1"/>
  <c r="M74" i="1"/>
  <c r="L74" i="1"/>
  <c r="K74" i="1"/>
  <c r="J74" i="1"/>
  <c r="I74" i="1"/>
  <c r="H74" i="1"/>
  <c r="G74" i="1"/>
  <c r="F74" i="1"/>
  <c r="E74" i="1"/>
  <c r="D74" i="1"/>
  <c r="C74" i="1"/>
  <c r="B74" i="1"/>
  <c r="A74" i="1"/>
  <c r="P73" i="1"/>
  <c r="O73" i="1"/>
  <c r="N73" i="1"/>
  <c r="M73" i="1"/>
  <c r="L73" i="1"/>
  <c r="K73" i="1"/>
  <c r="J73" i="1"/>
  <c r="I73" i="1"/>
  <c r="H73" i="1"/>
  <c r="G73" i="1"/>
  <c r="F73" i="1"/>
  <c r="E73" i="1"/>
  <c r="D73" i="1"/>
  <c r="C73" i="1"/>
  <c r="B73" i="1"/>
  <c r="A73" i="1"/>
  <c r="P72" i="1"/>
  <c r="O72" i="1"/>
  <c r="N72" i="1"/>
  <c r="M72" i="1"/>
  <c r="L72" i="1"/>
  <c r="K72" i="1"/>
  <c r="J72" i="1"/>
  <c r="I72" i="1"/>
  <c r="H72" i="1"/>
  <c r="G72" i="1"/>
  <c r="F72" i="1"/>
  <c r="E72" i="1"/>
  <c r="D72" i="1"/>
  <c r="C72" i="1"/>
  <c r="B72" i="1"/>
  <c r="A72" i="1"/>
  <c r="P71" i="1"/>
  <c r="O71" i="1"/>
  <c r="N71" i="1"/>
  <c r="M71" i="1"/>
  <c r="L71" i="1"/>
  <c r="K71" i="1"/>
  <c r="J71" i="1"/>
  <c r="I71" i="1"/>
  <c r="H71" i="1"/>
  <c r="G71" i="1"/>
  <c r="F71" i="1"/>
  <c r="E71" i="1"/>
  <c r="D71" i="1"/>
  <c r="C71" i="1"/>
  <c r="B71" i="1"/>
  <c r="A71" i="1"/>
  <c r="P70" i="1"/>
  <c r="O70" i="1"/>
  <c r="N70" i="1"/>
  <c r="M70" i="1"/>
  <c r="L70" i="1"/>
  <c r="K70" i="1"/>
  <c r="J70" i="1"/>
  <c r="I70" i="1"/>
  <c r="H70" i="1"/>
  <c r="G70" i="1"/>
  <c r="F70" i="1"/>
  <c r="E70" i="1"/>
  <c r="D70" i="1"/>
  <c r="C70" i="1"/>
  <c r="B70" i="1"/>
  <c r="A70" i="1"/>
  <c r="P69" i="1"/>
  <c r="O69" i="1"/>
  <c r="N69" i="1"/>
  <c r="M69" i="1"/>
  <c r="L69" i="1"/>
  <c r="K69" i="1"/>
  <c r="J69" i="1"/>
  <c r="I69" i="1"/>
  <c r="H69" i="1"/>
  <c r="G69" i="1"/>
  <c r="F69" i="1"/>
  <c r="E69" i="1"/>
  <c r="D69" i="1"/>
  <c r="C69" i="1"/>
  <c r="B69" i="1"/>
  <c r="A69" i="1"/>
  <c r="P68" i="1"/>
  <c r="O68" i="1"/>
  <c r="N68" i="1"/>
  <c r="M68" i="1"/>
  <c r="L68" i="1"/>
  <c r="K68" i="1"/>
  <c r="J68" i="1"/>
  <c r="I68" i="1"/>
  <c r="H68" i="1"/>
  <c r="G68" i="1"/>
  <c r="F68" i="1"/>
  <c r="E68" i="1"/>
  <c r="D68" i="1"/>
  <c r="C68" i="1"/>
  <c r="B68" i="1"/>
  <c r="A68" i="1"/>
  <c r="P67" i="1"/>
  <c r="O67" i="1"/>
  <c r="N67" i="1"/>
  <c r="M67" i="1"/>
  <c r="L67" i="1"/>
  <c r="K67" i="1"/>
  <c r="J67" i="1"/>
  <c r="I67" i="1"/>
  <c r="H67" i="1"/>
  <c r="G67" i="1"/>
  <c r="F67" i="1"/>
  <c r="E67" i="1"/>
  <c r="D67" i="1"/>
  <c r="C67" i="1"/>
  <c r="B67" i="1"/>
  <c r="A67" i="1"/>
  <c r="P66" i="1"/>
  <c r="O66" i="1"/>
  <c r="N66" i="1"/>
  <c r="M66" i="1"/>
  <c r="L66" i="1"/>
  <c r="K66" i="1"/>
  <c r="J66" i="1"/>
  <c r="I66" i="1"/>
  <c r="H66" i="1"/>
  <c r="G66" i="1"/>
  <c r="F66" i="1"/>
  <c r="E66" i="1"/>
  <c r="D66" i="1"/>
  <c r="C66" i="1"/>
  <c r="B66" i="1"/>
  <c r="A66" i="1"/>
  <c r="P65" i="1"/>
  <c r="O65" i="1"/>
  <c r="N65" i="1"/>
  <c r="M65" i="1"/>
  <c r="L65" i="1"/>
  <c r="K65" i="1"/>
  <c r="J65" i="1"/>
  <c r="I65" i="1"/>
  <c r="H65" i="1"/>
  <c r="G65" i="1"/>
  <c r="F65" i="1"/>
  <c r="E65" i="1"/>
  <c r="D65" i="1"/>
  <c r="C65" i="1"/>
  <c r="B65" i="1"/>
  <c r="A65" i="1"/>
  <c r="P64" i="1"/>
  <c r="O64" i="1"/>
  <c r="N64" i="1"/>
  <c r="M64" i="1"/>
  <c r="L64" i="1"/>
  <c r="K64" i="1"/>
  <c r="J64" i="1"/>
  <c r="I64" i="1"/>
  <c r="H64" i="1"/>
  <c r="G64" i="1"/>
  <c r="F64" i="1"/>
  <c r="E64" i="1"/>
  <c r="D64" i="1"/>
  <c r="C64" i="1"/>
  <c r="B64" i="1"/>
  <c r="A64" i="1"/>
  <c r="P63" i="1"/>
  <c r="O63" i="1"/>
  <c r="N63" i="1"/>
  <c r="M63" i="1"/>
  <c r="L63" i="1"/>
  <c r="K63" i="1"/>
  <c r="J63" i="1"/>
  <c r="I63" i="1"/>
  <c r="H63" i="1"/>
  <c r="G63" i="1"/>
  <c r="F63" i="1"/>
  <c r="E63" i="1"/>
  <c r="D63" i="1"/>
  <c r="C63" i="1"/>
  <c r="B63" i="1"/>
  <c r="A63" i="1"/>
  <c r="P62" i="1"/>
  <c r="O62" i="1"/>
  <c r="N62" i="1"/>
  <c r="M62" i="1"/>
  <c r="L62" i="1"/>
  <c r="K62" i="1"/>
  <c r="J62" i="1"/>
  <c r="I62" i="1"/>
  <c r="H62" i="1"/>
  <c r="G62" i="1"/>
  <c r="F62" i="1"/>
  <c r="E62" i="1"/>
  <c r="D62" i="1"/>
  <c r="C62" i="1"/>
  <c r="B62" i="1"/>
  <c r="A62" i="1"/>
  <c r="P61" i="1"/>
  <c r="O61" i="1"/>
  <c r="N61" i="1"/>
  <c r="M61" i="1"/>
  <c r="L61" i="1"/>
  <c r="K61" i="1"/>
  <c r="J61" i="1"/>
  <c r="I61" i="1"/>
  <c r="H61" i="1"/>
  <c r="G61" i="1"/>
  <c r="F61" i="1"/>
  <c r="E61" i="1"/>
  <c r="D61" i="1"/>
  <c r="C61" i="1"/>
  <c r="B61" i="1"/>
  <c r="A61" i="1"/>
  <c r="P60" i="1"/>
  <c r="O60" i="1"/>
  <c r="N60" i="1"/>
  <c r="M60" i="1"/>
  <c r="L60" i="1"/>
  <c r="K60" i="1"/>
  <c r="J60" i="1"/>
  <c r="I60" i="1"/>
  <c r="H60" i="1"/>
  <c r="G60" i="1"/>
  <c r="F60" i="1"/>
  <c r="E60" i="1"/>
  <c r="D60" i="1"/>
  <c r="C60" i="1"/>
  <c r="B60" i="1"/>
  <c r="A60" i="1"/>
  <c r="P59" i="1"/>
  <c r="O59" i="1"/>
  <c r="N59" i="1"/>
  <c r="M59" i="1"/>
  <c r="L59" i="1"/>
  <c r="K59" i="1"/>
  <c r="J59" i="1"/>
  <c r="I59" i="1"/>
  <c r="H59" i="1"/>
  <c r="G59" i="1"/>
  <c r="F59" i="1"/>
  <c r="E59" i="1"/>
  <c r="D59" i="1"/>
  <c r="C59" i="1"/>
  <c r="B59" i="1"/>
  <c r="A59" i="1"/>
  <c r="P58" i="1"/>
  <c r="O58" i="1"/>
  <c r="N58" i="1"/>
  <c r="M58" i="1"/>
  <c r="L58" i="1"/>
  <c r="K58" i="1"/>
  <c r="J58" i="1"/>
  <c r="I58" i="1"/>
  <c r="H58" i="1"/>
  <c r="G58" i="1"/>
  <c r="F58" i="1"/>
  <c r="E58" i="1"/>
  <c r="D58" i="1"/>
  <c r="C58" i="1"/>
  <c r="B58" i="1"/>
  <c r="A58" i="1"/>
  <c r="P57" i="1"/>
  <c r="O57" i="1"/>
  <c r="N57" i="1"/>
  <c r="M57" i="1"/>
  <c r="L57" i="1"/>
  <c r="K57" i="1"/>
  <c r="J57" i="1"/>
  <c r="I57" i="1"/>
  <c r="H57" i="1"/>
  <c r="G57" i="1"/>
  <c r="F57" i="1"/>
  <c r="E57" i="1"/>
  <c r="D57" i="1"/>
  <c r="C57" i="1"/>
  <c r="B57" i="1"/>
  <c r="A57" i="1"/>
  <c r="P56" i="1"/>
  <c r="O56" i="1"/>
  <c r="N56" i="1"/>
  <c r="M56" i="1"/>
  <c r="L56" i="1"/>
  <c r="K56" i="1"/>
  <c r="J56" i="1"/>
  <c r="I56" i="1"/>
  <c r="H56" i="1"/>
  <c r="G56" i="1"/>
  <c r="F56" i="1"/>
  <c r="E56" i="1"/>
  <c r="D56" i="1"/>
  <c r="C56" i="1"/>
  <c r="B56" i="1"/>
  <c r="A56" i="1"/>
  <c r="P55" i="1"/>
  <c r="O55" i="1"/>
  <c r="N55" i="1"/>
  <c r="M55" i="1"/>
  <c r="L55" i="1"/>
  <c r="K55" i="1"/>
  <c r="J55" i="1"/>
  <c r="I55" i="1"/>
  <c r="H55" i="1"/>
  <c r="G55" i="1"/>
  <c r="F55" i="1"/>
  <c r="E55" i="1"/>
  <c r="D55" i="1"/>
  <c r="C55" i="1"/>
  <c r="B55" i="1"/>
  <c r="A55" i="1"/>
  <c r="P54" i="1"/>
  <c r="O54" i="1"/>
  <c r="N54" i="1"/>
  <c r="M54" i="1"/>
  <c r="L54" i="1"/>
  <c r="K54" i="1"/>
  <c r="J54" i="1"/>
  <c r="I54" i="1"/>
  <c r="H54" i="1"/>
  <c r="G54" i="1"/>
  <c r="F54" i="1"/>
  <c r="E54" i="1"/>
  <c r="D54" i="1"/>
  <c r="C54" i="1"/>
  <c r="B54" i="1"/>
  <c r="A54" i="1"/>
  <c r="P53" i="1"/>
  <c r="O53" i="1"/>
  <c r="N53" i="1"/>
  <c r="M53" i="1"/>
  <c r="L53" i="1"/>
  <c r="K53" i="1"/>
  <c r="J53" i="1"/>
  <c r="I53" i="1"/>
  <c r="H53" i="1"/>
  <c r="G53" i="1"/>
  <c r="F53" i="1"/>
  <c r="E53" i="1"/>
  <c r="D53" i="1"/>
  <c r="C53" i="1"/>
  <c r="B53" i="1"/>
  <c r="A53" i="1"/>
  <c r="P52" i="1"/>
  <c r="O52" i="1"/>
  <c r="N52" i="1"/>
  <c r="M52" i="1"/>
  <c r="L52" i="1"/>
  <c r="K52" i="1"/>
  <c r="J52" i="1"/>
  <c r="I52" i="1"/>
  <c r="H52" i="1"/>
  <c r="G52" i="1"/>
  <c r="F52" i="1"/>
  <c r="E52" i="1"/>
  <c r="D52" i="1"/>
  <c r="C52" i="1"/>
  <c r="B52" i="1"/>
  <c r="A52" i="1"/>
  <c r="P51" i="1"/>
  <c r="O51" i="1"/>
  <c r="N51" i="1"/>
  <c r="M51" i="1"/>
  <c r="L51" i="1"/>
  <c r="K51" i="1"/>
  <c r="J51" i="1"/>
  <c r="I51" i="1"/>
  <c r="H51" i="1"/>
  <c r="G51" i="1"/>
  <c r="F51" i="1"/>
  <c r="E51" i="1"/>
  <c r="D51" i="1"/>
  <c r="C51" i="1"/>
  <c r="B51" i="1"/>
  <c r="A51" i="1"/>
  <c r="P50" i="1"/>
  <c r="O50" i="1"/>
  <c r="N50" i="1"/>
  <c r="M50" i="1"/>
  <c r="L50" i="1"/>
  <c r="K50" i="1"/>
  <c r="J50" i="1"/>
  <c r="I50" i="1"/>
  <c r="H50" i="1"/>
  <c r="G50" i="1"/>
  <c r="F50" i="1"/>
  <c r="E50" i="1"/>
  <c r="D50" i="1"/>
  <c r="C50" i="1"/>
  <c r="B50" i="1"/>
  <c r="A50" i="1"/>
  <c r="P49" i="1"/>
  <c r="O49" i="1"/>
  <c r="N49" i="1"/>
  <c r="M49" i="1"/>
  <c r="L49" i="1"/>
  <c r="K49" i="1"/>
  <c r="J49" i="1"/>
  <c r="I49" i="1"/>
  <c r="H49" i="1"/>
  <c r="G49" i="1"/>
  <c r="F49" i="1"/>
  <c r="E49" i="1"/>
  <c r="D49" i="1"/>
  <c r="C49" i="1"/>
  <c r="B49" i="1"/>
  <c r="A49" i="1"/>
  <c r="P48" i="1"/>
  <c r="O48" i="1"/>
  <c r="N48" i="1"/>
  <c r="M48" i="1"/>
  <c r="L48" i="1"/>
  <c r="K48" i="1"/>
  <c r="J48" i="1"/>
  <c r="I48" i="1"/>
  <c r="H48" i="1"/>
  <c r="G48" i="1"/>
  <c r="F48" i="1"/>
  <c r="E48" i="1"/>
  <c r="D48" i="1"/>
  <c r="C48" i="1"/>
  <c r="B48" i="1"/>
  <c r="A48" i="1"/>
  <c r="P47" i="1"/>
  <c r="O47" i="1"/>
  <c r="N47" i="1"/>
  <c r="M47" i="1"/>
  <c r="L47" i="1"/>
  <c r="K47" i="1"/>
  <c r="J47" i="1"/>
  <c r="I47" i="1"/>
  <c r="H47" i="1"/>
  <c r="G47" i="1"/>
  <c r="F47" i="1"/>
  <c r="E47" i="1"/>
  <c r="D47" i="1"/>
  <c r="C47" i="1"/>
  <c r="B47" i="1"/>
  <c r="A47" i="1"/>
  <c r="P46" i="1"/>
  <c r="O46" i="1"/>
  <c r="N46" i="1"/>
  <c r="M46" i="1"/>
  <c r="L46" i="1"/>
  <c r="K46" i="1"/>
  <c r="J46" i="1"/>
  <c r="I46" i="1"/>
  <c r="H46" i="1"/>
  <c r="G46" i="1"/>
  <c r="F46" i="1"/>
  <c r="E46" i="1"/>
  <c r="D46" i="1"/>
  <c r="C46" i="1"/>
  <c r="B46" i="1"/>
  <c r="A46" i="1"/>
  <c r="P45" i="1"/>
  <c r="O45" i="1"/>
  <c r="N45" i="1"/>
  <c r="M45" i="1"/>
  <c r="L45" i="1"/>
  <c r="K45" i="1"/>
  <c r="J45" i="1"/>
  <c r="I45" i="1"/>
  <c r="H45" i="1"/>
  <c r="G45" i="1"/>
  <c r="F45" i="1"/>
  <c r="E45" i="1"/>
  <c r="D45" i="1"/>
  <c r="C45" i="1"/>
  <c r="B45" i="1"/>
  <c r="A45" i="1"/>
  <c r="P44" i="1"/>
  <c r="O44" i="1"/>
  <c r="N44" i="1"/>
  <c r="M44" i="1"/>
  <c r="L44" i="1"/>
  <c r="K44" i="1"/>
  <c r="J44" i="1"/>
  <c r="I44" i="1"/>
  <c r="H44" i="1"/>
  <c r="G44" i="1"/>
  <c r="F44" i="1"/>
  <c r="E44" i="1"/>
  <c r="D44" i="1"/>
  <c r="C44" i="1"/>
  <c r="B44" i="1"/>
  <c r="A44" i="1"/>
  <c r="P43" i="1"/>
  <c r="O43" i="1"/>
  <c r="N43" i="1"/>
  <c r="M43" i="1"/>
  <c r="L43" i="1"/>
  <c r="K43" i="1"/>
  <c r="J43" i="1"/>
  <c r="I43" i="1"/>
  <c r="H43" i="1"/>
  <c r="G43" i="1"/>
  <c r="F43" i="1"/>
  <c r="E43" i="1"/>
  <c r="D43" i="1"/>
  <c r="C43" i="1"/>
  <c r="B43" i="1"/>
  <c r="A43" i="1"/>
  <c r="P42" i="1"/>
  <c r="O42" i="1"/>
  <c r="N42" i="1"/>
  <c r="M42" i="1"/>
  <c r="L42" i="1"/>
  <c r="K42" i="1"/>
  <c r="J42" i="1"/>
  <c r="I42" i="1"/>
  <c r="H42" i="1"/>
  <c r="G42" i="1"/>
  <c r="F42" i="1"/>
  <c r="E42" i="1"/>
  <c r="D42" i="1"/>
  <c r="C42" i="1"/>
  <c r="B42" i="1"/>
  <c r="A42" i="1"/>
  <c r="P41" i="1"/>
  <c r="O41" i="1"/>
  <c r="N41" i="1"/>
  <c r="M41" i="1"/>
  <c r="L41" i="1"/>
  <c r="K41" i="1"/>
  <c r="J41" i="1"/>
  <c r="I41" i="1"/>
  <c r="H41" i="1"/>
  <c r="G41" i="1"/>
  <c r="F41" i="1"/>
  <c r="E41" i="1"/>
  <c r="D41" i="1"/>
  <c r="C41" i="1"/>
  <c r="B41" i="1"/>
  <c r="A41" i="1"/>
  <c r="P40" i="1"/>
  <c r="O40" i="1"/>
  <c r="N40" i="1"/>
  <c r="M40" i="1"/>
  <c r="L40" i="1"/>
  <c r="K40" i="1"/>
  <c r="J40" i="1"/>
  <c r="I40" i="1"/>
  <c r="H40" i="1"/>
  <c r="G40" i="1"/>
  <c r="F40" i="1"/>
  <c r="E40" i="1"/>
  <c r="D40" i="1"/>
  <c r="C40" i="1"/>
  <c r="B40" i="1"/>
  <c r="A40" i="1"/>
  <c r="P39" i="1"/>
  <c r="O39" i="1"/>
  <c r="N39" i="1"/>
  <c r="M39" i="1"/>
  <c r="L39" i="1"/>
  <c r="K39" i="1"/>
  <c r="J39" i="1"/>
  <c r="I39" i="1"/>
  <c r="H39" i="1"/>
  <c r="G39" i="1"/>
  <c r="F39" i="1"/>
  <c r="E39" i="1"/>
  <c r="D39" i="1"/>
  <c r="C39" i="1"/>
  <c r="B39" i="1"/>
  <c r="A39" i="1"/>
  <c r="P38" i="1"/>
  <c r="O38" i="1"/>
  <c r="N38" i="1"/>
  <c r="M38" i="1"/>
  <c r="L38" i="1"/>
  <c r="K38" i="1"/>
  <c r="J38" i="1"/>
  <c r="I38" i="1"/>
  <c r="H38" i="1"/>
  <c r="G38" i="1"/>
  <c r="F38" i="1"/>
  <c r="E38" i="1"/>
  <c r="D38" i="1"/>
  <c r="C38" i="1"/>
  <c r="B38" i="1"/>
  <c r="A38" i="1"/>
  <c r="P37" i="1"/>
  <c r="O37" i="1"/>
  <c r="N37" i="1"/>
  <c r="M37" i="1"/>
  <c r="L37" i="1"/>
  <c r="K37" i="1"/>
  <c r="J37" i="1"/>
  <c r="I37" i="1"/>
  <c r="H37" i="1"/>
  <c r="G37" i="1"/>
  <c r="F37" i="1"/>
  <c r="E37" i="1"/>
  <c r="D37" i="1"/>
  <c r="C37" i="1"/>
  <c r="B37" i="1"/>
  <c r="A37" i="1"/>
  <c r="P36" i="1"/>
  <c r="O36" i="1"/>
  <c r="N36" i="1"/>
  <c r="M36" i="1"/>
  <c r="L36" i="1"/>
  <c r="K36" i="1"/>
  <c r="J36" i="1"/>
  <c r="I36" i="1"/>
  <c r="H36" i="1"/>
  <c r="G36" i="1"/>
  <c r="F36" i="1"/>
  <c r="E36" i="1"/>
  <c r="D36" i="1"/>
  <c r="C36" i="1"/>
  <c r="B36" i="1"/>
  <c r="A36" i="1"/>
  <c r="P35" i="1"/>
  <c r="O35" i="1"/>
  <c r="N35" i="1"/>
  <c r="M35" i="1"/>
  <c r="L35" i="1"/>
  <c r="K35" i="1"/>
  <c r="J35" i="1"/>
  <c r="I35" i="1"/>
  <c r="H35" i="1"/>
  <c r="G35" i="1"/>
  <c r="F35" i="1"/>
  <c r="E35" i="1"/>
  <c r="D35" i="1"/>
  <c r="C35" i="1"/>
  <c r="B35" i="1"/>
  <c r="A35" i="1"/>
  <c r="P34" i="1"/>
  <c r="O34" i="1"/>
  <c r="N34" i="1"/>
  <c r="M34" i="1"/>
  <c r="L34" i="1"/>
  <c r="K34" i="1"/>
  <c r="J34" i="1"/>
  <c r="I34" i="1"/>
  <c r="H34" i="1"/>
  <c r="G34" i="1"/>
  <c r="F34" i="1"/>
  <c r="E34" i="1"/>
  <c r="D34" i="1"/>
  <c r="C34" i="1"/>
  <c r="B34" i="1"/>
  <c r="A34" i="1"/>
  <c r="P33" i="1"/>
  <c r="O33" i="1"/>
  <c r="N33" i="1"/>
  <c r="M33" i="1"/>
  <c r="L33" i="1"/>
  <c r="K33" i="1"/>
  <c r="J33" i="1"/>
  <c r="I33" i="1"/>
  <c r="H33" i="1"/>
  <c r="G33" i="1"/>
  <c r="F33" i="1"/>
  <c r="E33" i="1"/>
  <c r="D33" i="1"/>
  <c r="C33" i="1"/>
  <c r="B33" i="1"/>
  <c r="A33" i="1"/>
  <c r="P32" i="1"/>
  <c r="O32" i="1"/>
  <c r="N32" i="1"/>
  <c r="M32" i="1"/>
  <c r="L32" i="1"/>
  <c r="K32" i="1"/>
  <c r="J32" i="1"/>
  <c r="I32" i="1"/>
  <c r="H32" i="1"/>
  <c r="G32" i="1"/>
  <c r="F32" i="1"/>
  <c r="E32" i="1"/>
  <c r="D32" i="1"/>
  <c r="C32" i="1"/>
  <c r="B32" i="1"/>
  <c r="A32" i="1"/>
  <c r="P31" i="1"/>
  <c r="O31" i="1"/>
  <c r="N31" i="1"/>
  <c r="M31" i="1"/>
  <c r="L31" i="1"/>
  <c r="K31" i="1"/>
  <c r="J31" i="1"/>
  <c r="I31" i="1"/>
  <c r="H31" i="1"/>
  <c r="G31" i="1"/>
  <c r="F31" i="1"/>
  <c r="E31" i="1"/>
  <c r="D31" i="1"/>
  <c r="C31" i="1"/>
  <c r="B31" i="1"/>
  <c r="A31" i="1"/>
  <c r="P30" i="1"/>
  <c r="O30" i="1"/>
  <c r="N30" i="1"/>
  <c r="M30" i="1"/>
  <c r="L30" i="1"/>
  <c r="K30" i="1"/>
  <c r="J30" i="1"/>
  <c r="I30" i="1"/>
  <c r="H30" i="1"/>
  <c r="G30" i="1"/>
  <c r="F30" i="1"/>
  <c r="E30" i="1"/>
  <c r="D30" i="1"/>
  <c r="C30" i="1"/>
  <c r="B30" i="1"/>
  <c r="A30" i="1"/>
  <c r="P29" i="1"/>
  <c r="O29" i="1"/>
  <c r="N29" i="1"/>
  <c r="M29" i="1"/>
  <c r="L29" i="1"/>
  <c r="K29" i="1"/>
  <c r="J29" i="1"/>
  <c r="I29" i="1"/>
  <c r="H29" i="1"/>
  <c r="G29" i="1"/>
  <c r="F29" i="1"/>
  <c r="E29" i="1"/>
  <c r="D29" i="1"/>
  <c r="C29" i="1"/>
  <c r="B29" i="1"/>
  <c r="A29" i="1"/>
  <c r="P28" i="1"/>
  <c r="O28" i="1"/>
  <c r="N28" i="1"/>
  <c r="M28" i="1"/>
  <c r="L28" i="1"/>
  <c r="K28" i="1"/>
  <c r="J28" i="1"/>
  <c r="I28" i="1"/>
  <c r="H28" i="1"/>
  <c r="G28" i="1"/>
  <c r="F28" i="1"/>
  <c r="E28" i="1"/>
  <c r="D28" i="1"/>
  <c r="C28" i="1"/>
  <c r="B28" i="1"/>
  <c r="A28" i="1"/>
  <c r="P27" i="1"/>
  <c r="O27" i="1"/>
  <c r="N27" i="1"/>
  <c r="M27" i="1"/>
  <c r="L27" i="1"/>
  <c r="K27" i="1"/>
  <c r="J27" i="1"/>
  <c r="I27" i="1"/>
  <c r="H27" i="1"/>
  <c r="G27" i="1"/>
  <c r="F27" i="1"/>
  <c r="E27" i="1"/>
  <c r="D27" i="1"/>
  <c r="C27" i="1"/>
  <c r="B27" i="1"/>
  <c r="A27" i="1"/>
  <c r="P26" i="1"/>
  <c r="O26" i="1"/>
  <c r="N26" i="1"/>
  <c r="M26" i="1"/>
  <c r="L26" i="1"/>
  <c r="K26" i="1"/>
  <c r="J26" i="1"/>
  <c r="I26" i="1"/>
  <c r="H26" i="1"/>
  <c r="G26" i="1"/>
  <c r="F26" i="1"/>
  <c r="E26" i="1"/>
  <c r="D26" i="1"/>
  <c r="C26" i="1"/>
  <c r="B26" i="1"/>
  <c r="A26" i="1"/>
  <c r="P25" i="1"/>
  <c r="O25" i="1"/>
  <c r="N25" i="1"/>
  <c r="M25" i="1"/>
  <c r="L25" i="1"/>
  <c r="K25" i="1"/>
  <c r="J25" i="1"/>
  <c r="I25" i="1"/>
  <c r="H25" i="1"/>
  <c r="G25" i="1"/>
  <c r="F25" i="1"/>
  <c r="E25" i="1"/>
  <c r="D25" i="1"/>
  <c r="C25" i="1"/>
  <c r="B25" i="1"/>
  <c r="A25" i="1"/>
  <c r="P24" i="1"/>
  <c r="O24" i="1"/>
  <c r="N24" i="1"/>
  <c r="M24" i="1"/>
  <c r="L24" i="1"/>
  <c r="K24" i="1"/>
  <c r="J24" i="1"/>
  <c r="I24" i="1"/>
  <c r="H24" i="1"/>
  <c r="G24" i="1"/>
  <c r="F24" i="1"/>
  <c r="E24" i="1"/>
  <c r="D24" i="1"/>
  <c r="C24" i="1"/>
  <c r="B24" i="1"/>
  <c r="A24" i="1"/>
  <c r="P23" i="1"/>
  <c r="O23" i="1"/>
  <c r="N23" i="1"/>
  <c r="M23" i="1"/>
  <c r="L23" i="1"/>
  <c r="K23" i="1"/>
  <c r="J23" i="1"/>
  <c r="I23" i="1"/>
  <c r="H23" i="1"/>
  <c r="G23" i="1"/>
  <c r="F23" i="1"/>
  <c r="E23" i="1"/>
  <c r="D23" i="1"/>
  <c r="C23" i="1"/>
  <c r="B23" i="1"/>
  <c r="A23" i="1"/>
  <c r="P22" i="1"/>
  <c r="O22" i="1"/>
  <c r="N22" i="1"/>
  <c r="M22" i="1"/>
  <c r="L22" i="1"/>
  <c r="K22" i="1"/>
  <c r="J22" i="1"/>
  <c r="I22" i="1"/>
  <c r="H22" i="1"/>
  <c r="G22" i="1"/>
  <c r="F22" i="1"/>
  <c r="E22" i="1"/>
  <c r="D22" i="1"/>
  <c r="C22" i="1"/>
  <c r="B22" i="1"/>
  <c r="A22" i="1"/>
  <c r="P21" i="1"/>
  <c r="O21" i="1"/>
  <c r="N21" i="1"/>
  <c r="M21" i="1"/>
  <c r="L21" i="1"/>
  <c r="K21" i="1"/>
  <c r="J21" i="1"/>
  <c r="I21" i="1"/>
  <c r="H21" i="1"/>
  <c r="G21" i="1"/>
  <c r="F21" i="1"/>
  <c r="E21" i="1"/>
  <c r="D21" i="1"/>
  <c r="C21" i="1"/>
  <c r="B21" i="1"/>
  <c r="A21" i="1"/>
  <c r="P20" i="1"/>
  <c r="O20" i="1"/>
  <c r="N20" i="1"/>
  <c r="M20" i="1"/>
  <c r="L20" i="1"/>
  <c r="K20" i="1"/>
  <c r="J20" i="1"/>
  <c r="I20" i="1"/>
  <c r="H20" i="1"/>
  <c r="G20" i="1"/>
  <c r="F20" i="1"/>
  <c r="E20" i="1"/>
  <c r="D20" i="1"/>
  <c r="C20" i="1"/>
  <c r="B20" i="1"/>
  <c r="A20" i="1"/>
  <c r="P19" i="1"/>
  <c r="O19" i="1"/>
  <c r="N19" i="1"/>
  <c r="M19" i="1"/>
  <c r="L19" i="1"/>
  <c r="K19" i="1"/>
  <c r="J19" i="1"/>
  <c r="I19" i="1"/>
  <c r="H19" i="1"/>
  <c r="G19" i="1"/>
  <c r="F19" i="1"/>
  <c r="E19" i="1"/>
  <c r="D19" i="1"/>
  <c r="C19" i="1"/>
  <c r="B19" i="1"/>
  <c r="A19" i="1"/>
  <c r="P18" i="1"/>
  <c r="O18" i="1"/>
  <c r="N18" i="1"/>
  <c r="M18" i="1"/>
  <c r="L18" i="1"/>
  <c r="K18" i="1"/>
  <c r="J18" i="1"/>
  <c r="I18" i="1"/>
  <c r="H18" i="1"/>
  <c r="G18" i="1"/>
  <c r="F18" i="1"/>
  <c r="E18" i="1"/>
  <c r="D18" i="1"/>
  <c r="C18" i="1"/>
  <c r="B18" i="1"/>
  <c r="A18" i="1"/>
  <c r="P17" i="1"/>
  <c r="O17" i="1"/>
  <c r="N17" i="1"/>
  <c r="M17" i="1"/>
  <c r="L17" i="1"/>
  <c r="K17" i="1"/>
  <c r="J17" i="1"/>
  <c r="I17" i="1"/>
  <c r="H17" i="1"/>
  <c r="G17" i="1"/>
  <c r="F17" i="1"/>
  <c r="E17" i="1"/>
  <c r="D17" i="1"/>
  <c r="C17" i="1"/>
  <c r="B17" i="1"/>
  <c r="A17" i="1"/>
  <c r="P16" i="1"/>
  <c r="O16" i="1"/>
  <c r="N16" i="1"/>
  <c r="M16" i="1"/>
  <c r="L16" i="1"/>
  <c r="K16" i="1"/>
  <c r="J16" i="1"/>
  <c r="I16" i="1"/>
  <c r="H16" i="1"/>
  <c r="G16" i="1"/>
  <c r="F16" i="1"/>
  <c r="E16" i="1"/>
  <c r="D16" i="1"/>
  <c r="C16" i="1"/>
  <c r="B16" i="1"/>
  <c r="A16" i="1"/>
  <c r="P15" i="1"/>
  <c r="O15" i="1"/>
  <c r="N15" i="1"/>
  <c r="M15" i="1"/>
  <c r="L15" i="1"/>
  <c r="K15" i="1"/>
  <c r="J15" i="1"/>
  <c r="I15" i="1"/>
  <c r="H15" i="1"/>
  <c r="G15" i="1"/>
  <c r="F15" i="1"/>
  <c r="E15" i="1"/>
  <c r="D15" i="1"/>
  <c r="C15" i="1"/>
  <c r="B15" i="1"/>
  <c r="A15" i="1"/>
  <c r="P14" i="1"/>
  <c r="O14" i="1"/>
  <c r="N14" i="1"/>
  <c r="M14" i="1"/>
  <c r="L14" i="1"/>
  <c r="K14" i="1"/>
  <c r="J14" i="1"/>
  <c r="I14" i="1"/>
  <c r="H14" i="1"/>
  <c r="G14" i="1"/>
  <c r="F14" i="1"/>
  <c r="E14" i="1"/>
  <c r="D14" i="1"/>
  <c r="C14" i="1"/>
  <c r="B14" i="1"/>
  <c r="A14" i="1"/>
  <c r="P13" i="1"/>
  <c r="O13" i="1"/>
  <c r="N13" i="1"/>
  <c r="M13" i="1"/>
  <c r="L13" i="1"/>
  <c r="K13" i="1"/>
  <c r="J13" i="1"/>
  <c r="I13" i="1"/>
  <c r="H13" i="1"/>
  <c r="G13" i="1"/>
  <c r="F13" i="1"/>
  <c r="E13" i="1"/>
  <c r="D13" i="1"/>
  <c r="C13" i="1"/>
  <c r="B13" i="1"/>
  <c r="A13" i="1"/>
  <c r="P12" i="1"/>
  <c r="O12" i="1"/>
  <c r="N12" i="1"/>
  <c r="M12" i="1"/>
  <c r="L12" i="1"/>
  <c r="K12" i="1"/>
  <c r="J12" i="1"/>
  <c r="I12" i="1"/>
  <c r="H12" i="1"/>
  <c r="G12" i="1"/>
  <c r="F12" i="1"/>
  <c r="E12" i="1"/>
  <c r="D12" i="1"/>
  <c r="C12" i="1"/>
  <c r="B12" i="1"/>
  <c r="A12" i="1"/>
  <c r="P11" i="1"/>
  <c r="O11" i="1"/>
  <c r="N11" i="1"/>
  <c r="M11" i="1"/>
  <c r="L11" i="1"/>
  <c r="K11" i="1"/>
  <c r="J11" i="1"/>
  <c r="I11" i="1"/>
  <c r="H11" i="1"/>
  <c r="G11" i="1"/>
  <c r="F11" i="1"/>
  <c r="E11" i="1"/>
  <c r="D11" i="1"/>
  <c r="C11" i="1"/>
  <c r="B11" i="1"/>
  <c r="A11" i="1"/>
  <c r="P10" i="1"/>
  <c r="O10" i="1"/>
  <c r="N10" i="1"/>
  <c r="M10" i="1"/>
  <c r="L10" i="1"/>
  <c r="K10" i="1"/>
  <c r="J10" i="1"/>
  <c r="I10" i="1"/>
  <c r="H10" i="1"/>
  <c r="G10" i="1"/>
  <c r="F10" i="1"/>
  <c r="E10" i="1"/>
  <c r="D10" i="1"/>
  <c r="C10" i="1"/>
  <c r="B10" i="1"/>
  <c r="A10" i="1"/>
  <c r="P9" i="1"/>
  <c r="O9" i="1"/>
  <c r="N9" i="1"/>
  <c r="M9" i="1"/>
  <c r="L9" i="1"/>
  <c r="K9" i="1"/>
  <c r="J9" i="1"/>
  <c r="I9" i="1"/>
  <c r="H9" i="1"/>
  <c r="G9" i="1"/>
  <c r="F9" i="1"/>
  <c r="E9" i="1"/>
  <c r="D9" i="1"/>
  <c r="C9" i="1"/>
  <c r="B9" i="1"/>
  <c r="A9" i="1"/>
  <c r="P8" i="1"/>
  <c r="O8" i="1"/>
  <c r="N8" i="1"/>
  <c r="M8" i="1"/>
  <c r="L8" i="1"/>
  <c r="K8" i="1"/>
  <c r="J8" i="1"/>
  <c r="I8" i="1"/>
  <c r="H8" i="1"/>
  <c r="G8" i="1"/>
  <c r="F8" i="1"/>
  <c r="E8" i="1"/>
  <c r="D8" i="1"/>
  <c r="C8" i="1"/>
  <c r="B8" i="1"/>
  <c r="A8" i="1"/>
  <c r="P7" i="1"/>
  <c r="O7" i="1"/>
  <c r="N7" i="1"/>
  <c r="M7" i="1"/>
  <c r="L7" i="1"/>
  <c r="K7" i="1"/>
  <c r="J7" i="1"/>
  <c r="I7" i="1"/>
  <c r="H7" i="1"/>
  <c r="G7" i="1"/>
  <c r="F7" i="1"/>
  <c r="E7" i="1"/>
  <c r="D7" i="1"/>
  <c r="C7" i="1"/>
  <c r="B7" i="1"/>
  <c r="A7" i="1"/>
  <c r="P6" i="1"/>
  <c r="O6" i="1"/>
  <c r="N6" i="1"/>
  <c r="M6" i="1"/>
  <c r="L6" i="1"/>
  <c r="K6" i="1"/>
  <c r="J6" i="1"/>
  <c r="I6" i="1"/>
  <c r="H6" i="1"/>
  <c r="G6" i="1"/>
  <c r="F6" i="1"/>
  <c r="E6" i="1"/>
  <c r="D6" i="1"/>
  <c r="C6" i="1"/>
  <c r="B6" i="1"/>
  <c r="A6" i="1"/>
  <c r="P5" i="1"/>
  <c r="O5" i="1"/>
  <c r="N5" i="1"/>
  <c r="M5" i="1"/>
  <c r="L5" i="1"/>
  <c r="K5" i="1"/>
  <c r="J5" i="1"/>
  <c r="I5" i="1"/>
  <c r="H5" i="1"/>
  <c r="G5" i="1"/>
  <c r="F5" i="1"/>
  <c r="E5" i="1"/>
  <c r="D5" i="1"/>
  <c r="C5" i="1"/>
  <c r="B5" i="1"/>
  <c r="A5" i="1"/>
  <c r="P4" i="1"/>
  <c r="O4" i="1"/>
  <c r="N4" i="1"/>
  <c r="M4" i="1"/>
  <c r="L4" i="1"/>
  <c r="K4" i="1"/>
  <c r="J4" i="1"/>
  <c r="I4" i="1"/>
  <c r="H4" i="1"/>
  <c r="G4" i="1"/>
  <c r="F4" i="1"/>
  <c r="E4" i="1"/>
  <c r="D4" i="1"/>
  <c r="C4" i="1"/>
  <c r="B4" i="1"/>
  <c r="A4" i="1"/>
  <c r="D1" i="1"/>
</calcChain>
</file>

<file path=xl/sharedStrings.xml><?xml version="1.0" encoding="utf-8"?>
<sst xmlns="http://schemas.openxmlformats.org/spreadsheetml/2006/main" count="22" uniqueCount="22">
  <si>
    <t xml:space="preserve">Harmonogram výzev OPZ </t>
  </si>
  <si>
    <t xml:space="preserve">ke dni </t>
  </si>
  <si>
    <t>Identifikace výzvy</t>
  </si>
  <si>
    <t>Základní plánované údaje o výzvě</t>
  </si>
  <si>
    <t>Zacílení výzvy</t>
  </si>
  <si>
    <t>Synergie a komplementarita</t>
  </si>
  <si>
    <t>Číslo výzvy</t>
  </si>
  <si>
    <t>Název výzvy</t>
  </si>
  <si>
    <t>Prioritní osa</t>
  </si>
  <si>
    <t>Investiční priorita</t>
  </si>
  <si>
    <t>Druh plánované výzvy</t>
  </si>
  <si>
    <t>Model hodnocení</t>
  </si>
  <si>
    <t>Datum vyhlášení výzvy</t>
  </si>
  <si>
    <t>Datum zahájení příjmu žádostí o podporu</t>
  </si>
  <si>
    <t>Datum ukončení příjmu žádostí o podporu</t>
  </si>
  <si>
    <t>Finanční alokace plánované výzvy (celkové způsobilé výdaje)</t>
  </si>
  <si>
    <t>Podporované aktivity</t>
  </si>
  <si>
    <t>Cílové skupiny</t>
  </si>
  <si>
    <t>Území (místo dopadu)</t>
  </si>
  <si>
    <t>Typ příjemce</t>
  </si>
  <si>
    <t>Komplementarita plánované výzvy</t>
  </si>
  <si>
    <t>Synergie plánované výzvy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</si>
</sst>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5]mmmm\ yy;@"/>
    <numFmt numFmtId="165" formatCode="#,##0\ &quot;Kč&quot;"/>
  </numFmts>
  <fonts count="8" x14ac:knownFonts="1">
    <font>
      <sz val="11"/>
      <color theme="1"/>
      <name val="Calibri"/>
      <family val="2"/>
      <charset val="238"/>
      <scheme val="minor"/>
    </font>
    <font>
      <b/>
      <sz val="11"/>
      <color theme="1"/>
      <name val="Calibri"/>
      <family val="2"/>
      <charset val="238"/>
      <scheme val="minor"/>
    </font>
    <font>
      <b/>
      <sz val="9"/>
      <color theme="1"/>
      <name val="Arial"/>
      <family val="2"/>
      <charset val="238"/>
    </font>
    <font>
      <b/>
      <sz val="8"/>
      <color theme="1"/>
      <name val="Arial"/>
      <family val="2"/>
      <charset val="238"/>
    </font>
    <font>
      <b/>
      <sz val="8"/>
      <name val="Arial"/>
      <family val="2"/>
      <charset val="238"/>
    </font>
    <font>
      <sz val="8"/>
      <color theme="1"/>
      <name val="Arial"/>
      <family val="2"/>
      <charset val="238"/>
    </font>
    <font>
      <sz val="11"/>
      <color theme="1"/>
      <name val="Calibri"/>
      <family val="2"/>
      <charset val="238"/>
    </font>
    <font>
      <sz val="11"/>
      <name val="Calibri"/>
      <family val="2"/>
      <charset val="238"/>
    </font>
  </fonts>
  <fills count="10">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xf numFmtId="0" fontId="7" fillId="0" borderId="0"/>
    <xf numFmtId="0" fontId="7" fillId="0" borderId="0"/>
  </cellStyleXfs>
  <cellXfs count="35">
    <xf numFmtId="0" fontId="0" fillId="0" borderId="0" xfId="0"/>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right" vertical="top" wrapText="1"/>
    </xf>
    <xf numFmtId="14" fontId="2" fillId="0" borderId="0" xfId="0" applyNumberFormat="1" applyFont="1" applyAlignment="1">
      <alignment horizontal="left" vertical="top" wrapText="1"/>
    </xf>
    <xf numFmtId="0" fontId="3" fillId="0" borderId="0" xfId="0" applyFont="1" applyAlignment="1">
      <alignment vertical="top" wrapText="1"/>
    </xf>
    <xf numFmtId="164" fontId="3" fillId="0" borderId="0" xfId="0" applyNumberFormat="1" applyFont="1" applyAlignment="1">
      <alignment vertical="top"/>
    </xf>
    <xf numFmtId="165" fontId="3" fillId="0" borderId="0" xfId="0" applyNumberFormat="1" applyFont="1" applyAlignment="1">
      <alignment vertical="top"/>
    </xf>
    <xf numFmtId="0" fontId="1" fillId="0" borderId="0" xfId="0" applyFont="1" applyAlignment="1">
      <alignment vertical="top"/>
    </xf>
    <xf numFmtId="0" fontId="3" fillId="2" borderId="1" xfId="0" applyFont="1" applyFill="1" applyBorder="1" applyAlignment="1">
      <alignment horizontal="left" vertical="top"/>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3" borderId="1" xfId="0" applyFont="1" applyFill="1" applyBorder="1" applyAlignment="1">
      <alignment horizontal="left" vertical="top"/>
    </xf>
    <xf numFmtId="0" fontId="3" fillId="3" borderId="2" xfId="0" applyFont="1" applyFill="1" applyBorder="1" applyAlignment="1">
      <alignment horizontal="left" vertical="top"/>
    </xf>
    <xf numFmtId="165" fontId="3" fillId="3" borderId="3" xfId="0" applyNumberFormat="1" applyFont="1" applyFill="1" applyBorder="1" applyAlignment="1">
      <alignment horizontal="left" vertical="top"/>
    </xf>
    <xf numFmtId="0" fontId="4" fillId="4" borderId="1"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3" xfId="0" applyFont="1" applyFill="1" applyBorder="1" applyAlignment="1">
      <alignment horizontal="left" vertical="top" wrapText="1"/>
    </xf>
    <xf numFmtId="0" fontId="4" fillId="6" borderId="4" xfId="0" applyFont="1" applyFill="1" applyBorder="1" applyAlignment="1">
      <alignment vertical="top" wrapText="1"/>
    </xf>
    <xf numFmtId="0" fontId="4" fillId="7" borderId="4" xfId="0" applyFont="1" applyFill="1" applyBorder="1" applyAlignment="1">
      <alignment vertical="top" wrapText="1"/>
    </xf>
    <xf numFmtId="164" fontId="4" fillId="7" borderId="4" xfId="0" applyNumberFormat="1" applyFont="1" applyFill="1" applyBorder="1" applyAlignment="1">
      <alignment vertical="top" wrapText="1"/>
    </xf>
    <xf numFmtId="165" fontId="4" fillId="7" borderId="4" xfId="0" applyNumberFormat="1" applyFont="1" applyFill="1" applyBorder="1" applyAlignment="1">
      <alignment vertical="top" wrapText="1"/>
    </xf>
    <xf numFmtId="0" fontId="4" fillId="8" borderId="4" xfId="0" applyFont="1" applyFill="1" applyBorder="1" applyAlignment="1">
      <alignment vertical="top" wrapText="1"/>
    </xf>
    <xf numFmtId="0" fontId="4" fillId="9" borderId="4" xfId="0" applyFont="1" applyFill="1" applyBorder="1" applyAlignment="1">
      <alignment horizontal="left" vertical="top" wrapText="1"/>
    </xf>
    <xf numFmtId="0" fontId="0" fillId="0" borderId="0" xfId="0" applyAlignment="1">
      <alignment vertical="top"/>
    </xf>
    <xf numFmtId="0" fontId="5" fillId="0" borderId="4" xfId="0" applyFont="1" applyBorder="1" applyAlignment="1">
      <alignment vertical="top"/>
    </xf>
    <xf numFmtId="0" fontId="5" fillId="0" borderId="4" xfId="0" applyFont="1" applyBorder="1" applyAlignment="1">
      <alignment vertical="top" wrapText="1"/>
    </xf>
    <xf numFmtId="164" fontId="5" fillId="0" borderId="4" xfId="0" applyNumberFormat="1" applyFont="1" applyBorder="1" applyAlignment="1">
      <alignment vertical="top"/>
    </xf>
    <xf numFmtId="165" fontId="5" fillId="0" borderId="4" xfId="0" applyNumberFormat="1" applyFont="1" applyBorder="1" applyAlignment="1">
      <alignment vertical="top"/>
    </xf>
    <xf numFmtId="0" fontId="5" fillId="0" borderId="0" xfId="0" applyFont="1" applyAlignment="1">
      <alignment vertical="top"/>
    </xf>
    <xf numFmtId="0" fontId="5" fillId="0" borderId="0" xfId="0" applyFont="1" applyAlignment="1">
      <alignment vertical="top" wrapText="1"/>
    </xf>
    <xf numFmtId="164" fontId="5" fillId="0" borderId="0" xfId="0" applyNumberFormat="1" applyFont="1" applyAlignment="1">
      <alignment vertical="top"/>
    </xf>
    <xf numFmtId="165" fontId="5" fillId="0" borderId="0" xfId="0" applyNumberFormat="1" applyFont="1" applyAlignment="1">
      <alignment vertical="top"/>
    </xf>
  </cellXfs>
  <cellStyles count="4">
    <cellStyle name="Normální" xfId="0" builtinId="0"/>
    <cellStyle name="Normální 2" xfId="1"/>
    <cellStyle name="Normální 3" xfId="2"/>
    <cellStyle name="Normální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s.mpsv.cz/d/DS14/f/ZZ_PR&#366;&#344;EZOV&#201;/ODD_812/HARMONOGRAMY/HARMONOGRAM_V&#221;ZEV/Harmonogram_v&#253;zev_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z MS2014+"/>
      <sheetName val="IP"/>
      <sheetName val="Všechny výzvy"/>
      <sheetName val="Výstup"/>
      <sheetName val="List1"/>
    </sheetNames>
    <sheetDataSet>
      <sheetData sheetId="0"/>
      <sheetData sheetId="1"/>
      <sheetData sheetId="2">
        <row r="4">
          <cell r="A4" t="str">
            <v>03_15_001</v>
          </cell>
          <cell r="B4" t="str">
            <v>Nástroje APZ</v>
          </cell>
          <cell r="C4" t="str">
            <v>PO1</v>
          </cell>
          <cell r="D4" t="str">
            <v>IP1.1</v>
          </cell>
          <cell r="E4" t="str">
            <v>Průběžná</v>
          </cell>
          <cell r="F4" t="str">
            <v>Jednokolové hodnocení</v>
          </cell>
          <cell r="G4">
            <v>42213</v>
          </cell>
          <cell r="H4">
            <v>42214.000011574077</v>
          </cell>
          <cell r="I4">
            <v>42490.999988425923</v>
          </cell>
          <cell r="J4">
            <v>4011000000</v>
          </cell>
          <cell r="K4" t="str">
            <v>'-	Zprostředkování zaměstnání
-	Poradenské a informační činnosti a programy 
-	Bilanční a pracovní diagnostika
-	Rekvalifikace
-	Rozvoj základních kompetencí za účelem snazšího uplatnění na trhu práce (např. čtenářská gramotnost, numerická gramotnost či rozvoj digitálních kompetencí apod.)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Podpora aktivit k získání pracovních návyků a zkušeností jako jsou veřejně prospěšné práce, společensky účelná pracovní místa, krátkodobé pracovní příležitosti, pracovní trénink, odborné praxe a stáže, včetně podpory mezinárodní pracovní mobility; 
-	Podpora flexibilních forem zaměstnání jako způsobu vytváření podmínek zejména pro uplatnění žen, mladých lidí, starších osob a dalších osob znevýhodněných na trhu práce (zkrácený úvazek, rotace na pracovním místě, sdílení pracovního místa, práce na dálku apod.);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v>
          </cell>
          <cell r="L4" t="str">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ell>
          <cell r="M4" t="str">
            <v>celá ČR (včetně HMP)</v>
          </cell>
          <cell r="N4" t="str">
            <v>Úřad práce České republiky</v>
          </cell>
          <cell r="O4" t="str">
            <v>Ano</v>
          </cell>
          <cell r="P4" t="str">
            <v>Ne</v>
          </cell>
        </row>
        <row r="5">
          <cell r="A5" t="str">
            <v>03_15_002</v>
          </cell>
          <cell r="B5" t="str">
            <v>Budování kapacit sociálních partnerů</v>
          </cell>
          <cell r="C5" t="str">
            <v>PO1</v>
          </cell>
          <cell r="D5" t="str">
            <v>IP1.3</v>
          </cell>
          <cell r="E5" t="str">
            <v>Průběžná</v>
          </cell>
          <cell r="F5" t="str">
            <v>Jednokolové hodnocení</v>
          </cell>
          <cell r="G5">
            <v>42185</v>
          </cell>
          <cell r="H5">
            <v>42185.000011574077</v>
          </cell>
          <cell r="I5">
            <v>42369.999988425923</v>
          </cell>
          <cell r="J5">
            <v>350000000</v>
          </cell>
          <cell r="K5" t="str">
            <v>'- rozvoj a posilování spolupráce mezi zaměstnavateli a zaměstnanci s důrazem na oblast pracovně právních vztahů, BOZP, prevence kritických situací a projevů násilí a na RLZ ze strany zaměstnavatelů s důrazem na oblast legislativy dotýkající se hosp. a soc. zájmů soc. partnerů,
- zavádění nových moderních systémů řízení organizace a podniku u soc. partnerů, včetně řízení lidských zdrojů, zabezpečování regionálního poradenství a vyšší informovanosti v oblasti soc.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 partneři a zástupci krajů),
- podpora propagace flexibilních forem práce v podnicích,
- podpora využívání moderních technologií a přístupových bodů pomáhající zaměstnancům podniků lépe se orientovat v legislativě k pracovněprávním vztahům,
- podpora předávání nabytých informací ze zahr. stáží členům soc. partnerů níž v hierarchii organizací,
- podpora konkurenceschopnosti zaměstnavatelů prostřednictvím rozšíření soc. dialogu do oblasti odborné spolupráce s univerzitami a VŠ,
- podpora zvyšování adaptability zaměstnanců a zaměstnavatelů a konkurenceschopnosti podniků na základě rozvoje odvětvového soc. (bipartitního) dialogu,
- rozvoj a podpora spolupráce soc. partnerů a dalších relevantních subjektů na řešení dlouhodobých problémů v oblasti RLZ na regionální, odvětvové (sektorové) a národní úrovni, zvyšování povědomí o soc. dialogu na všech jeho úrovních,
- rozvoj analytické a odborné kapacity soc. partnerů</v>
          </cell>
          <cell r="L5" t="str">
            <v>a)	Sociální partneři, kteří jsou definováni Radou hospodářské a sociální dohody ČR 
- Svaz průmyslu a dopravy ČR
- Konfederace zaměstnavatelských a podnikatelských svazů ČR
- Českomoravská konfederace odborových svazů
- Asociace samostatných odborů
a jejich členské základny;
b)	organizace zaměstnavatelů a odborové organizace, které mají uzavřenou kolektivní smlouvu vyššího stupně (KSVS) alespoň měsíc před vyhlášením výzvy a její platnost je minimálně do konce roku 2015;
c)	odvětvové svazy, zaměstnavatelé a zaměstnanci podniků vstupujících do sociálního dialogu;
d)	další zaměstnanci (včetně propouštěných zaměstnanců   nebo naopak potenciálních nových zaměstnanců ) s vazbou na aktivity zaměřené na sociální dialog.</v>
          </cell>
          <cell r="M5" t="str">
            <v>celá ČR (včetně HMP)</v>
          </cell>
          <cell r="N5" t="str">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2015.</v>
          </cell>
          <cell r="O5" t="str">
            <v>Ne</v>
          </cell>
          <cell r="P5" t="str">
            <v>Ne</v>
          </cell>
        </row>
        <row r="6">
          <cell r="A6" t="str">
            <v>03_15_003</v>
          </cell>
          <cell r="B6" t="str">
            <v>Iniciativa na podporu zaměstnanosti mládeže pro  region NUTS Severozápad v Ústeckém a Karlovarském kraji</v>
          </cell>
          <cell r="C6" t="str">
            <v>PO1</v>
          </cell>
          <cell r="D6" t="str">
            <v>IP1.5</v>
          </cell>
          <cell r="E6" t="str">
            <v>Průběžná</v>
          </cell>
          <cell r="F6" t="str">
            <v>Jednokolové hodnocení</v>
          </cell>
          <cell r="G6">
            <v>42219</v>
          </cell>
          <cell r="H6">
            <v>42233.000011574077</v>
          </cell>
          <cell r="I6">
            <v>42369.999988425923</v>
          </cell>
          <cell r="J6">
            <v>639359258</v>
          </cell>
          <cell r="K6" t="str">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ell>
          <cell r="L6" t="str">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jako uchazeči o zaměstnání či nikoli.</v>
          </cell>
          <cell r="M6" t="str">
            <v>NUTS II Severozápad</v>
          </cell>
          <cell r="N6" t="str">
            <v>ÚP ČR</v>
          </cell>
          <cell r="O6" t="str">
            <v>Ano</v>
          </cell>
          <cell r="P6" t="str">
            <v>Ne</v>
          </cell>
        </row>
        <row r="7">
          <cell r="A7" t="str">
            <v>03_15_004</v>
          </cell>
          <cell r="B7" t="str">
            <v>Záruky pro mladé</v>
          </cell>
          <cell r="C7" t="str">
            <v>PO1</v>
          </cell>
          <cell r="D7" t="str">
            <v>IP1.1</v>
          </cell>
          <cell r="E7" t="str">
            <v>Průběžná</v>
          </cell>
          <cell r="F7" t="str">
            <v>Jednokolové hodnocení</v>
          </cell>
          <cell r="G7">
            <v>42163</v>
          </cell>
          <cell r="H7">
            <v>42185.000011574077</v>
          </cell>
          <cell r="I7">
            <v>43465.5</v>
          </cell>
          <cell r="J7">
            <v>1339000000</v>
          </cell>
          <cell r="K7" t="str">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ell>
          <cell r="L7" t="str">
            <v>Cílové skupiny zahrnují mladé lidi mladší 30 let (tj. do 29 let včetně), především uchazeče a zájemce o zaměstnání, osoby se zdravotním postižením, osoby s kumulací hendikepů na trhu práce a ekonomicky neaktivní osoby, včetně osob vracejících se na trh práce po návratu z mateřské/rodičovské dovolené.</v>
          </cell>
          <cell r="M7" t="str">
            <v>ČR mimo HMP</v>
          </cell>
          <cell r="N7" t="str">
            <v>Úřad práce ČR</v>
          </cell>
          <cell r="O7" t="str">
            <v>Ano</v>
          </cell>
          <cell r="P7" t="str">
            <v>Ne</v>
          </cell>
        </row>
        <row r="8">
          <cell r="A8" t="str">
            <v>03_15_005</v>
          </cell>
          <cell r="B8" t="str">
            <v>Průběžná výzva pro kraje - podpora vybraných sociálních služeb v návaznosti na krajské střednědobé strategie rozvoje sociálních služeb</v>
          </cell>
          <cell r="C8" t="str">
            <v>PO2</v>
          </cell>
          <cell r="D8" t="str">
            <v>IP2.1</v>
          </cell>
          <cell r="E8" t="str">
            <v>Průběžná</v>
          </cell>
          <cell r="F8" t="str">
            <v>Jednokolové hodnocení</v>
          </cell>
          <cell r="G8">
            <v>42181</v>
          </cell>
          <cell r="H8">
            <v>42205.000011574077</v>
          </cell>
          <cell r="I8">
            <v>43812.999988425923</v>
          </cell>
          <cell r="J8">
            <v>8088920000</v>
          </cell>
          <cell r="K8" t="str">
            <v>V rámci výzvy budou podporovány projekty zaměřené na zajištění dostupnosti poskytování a rozvoj vybraných sociálních služeb, které se budou cíleně zaměřovat na konkrétní účastníky, tj. uživatelé služeb, kteří budou vykazováni v indikátoru 6 00 00 dle pravidel OPZ, v souladu se schváleným střednědobým plánem rozvoje sociálních služeb příslušného kraje.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příslušného kraje.
Výzva je zaměřena na podporu a rozvoj zejména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pouze ambulantní a terénní forma služby</v>
          </cell>
          <cell r="L8" t="str">
            <v>'-Osoby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v>
          </cell>
          <cell r="M8" t="str">
            <v>ČR mimo HMP</v>
          </cell>
          <cell r="N8" t="str">
            <v>Kraje</v>
          </cell>
          <cell r="O8" t="str">
            <v>Ne</v>
          </cell>
          <cell r="P8" t="str">
            <v>Ne</v>
          </cell>
        </row>
        <row r="9">
          <cell r="A9" t="str">
            <v>03_15_006</v>
          </cell>
          <cell r="B9" t="str">
            <v>Průběžná výzva pro hl. m. Prahu -  podpora vybraných sociálních služeb v návaznosti na střednědobé plány  rozvoje sociálních služeb</v>
          </cell>
          <cell r="C9" t="str">
            <v>PO2</v>
          </cell>
          <cell r="D9" t="str">
            <v>IP2.1</v>
          </cell>
          <cell r="E9" t="str">
            <v>Průběžná</v>
          </cell>
          <cell r="F9" t="str">
            <v>Jednokolové hodnocení</v>
          </cell>
          <cell r="G9">
            <v>42181</v>
          </cell>
          <cell r="H9">
            <v>42205.000011574077</v>
          </cell>
          <cell r="I9">
            <v>44012.5</v>
          </cell>
          <cell r="J9">
            <v>696000000</v>
          </cell>
          <cell r="K9" t="str">
            <v>V rámci výzvy budou podporovány projekty zaměřené na zajištění dostupnosti poskytování a rozvoj vybraných sociálních služeb v souladu se schváleným střednědobým plánem rozvoje sociálních služeb hl. m. Prahy.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hl. m. Prahy.
Výzva je zaměřena na podporu a rozvoj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 pouze ambulantní a terénní forma služby</v>
          </cell>
          <cell r="L9" t="str">
            <v>Osoby se zdravotním postiženímOsoby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v>
          </cell>
          <cell r="M9" t="str">
            <v>HMP</v>
          </cell>
          <cell r="N9" t="str">
            <v>Hl. m. Praha dle zákona č. 131/2000 Sb., o hlavním městě Praze, ve znění pozdějších předpisů.</v>
          </cell>
          <cell r="O9" t="str">
            <v>Ne</v>
          </cell>
          <cell r="P9" t="str">
            <v>Ne</v>
          </cell>
        </row>
        <row r="10">
          <cell r="A10" t="str">
            <v>03_15_007</v>
          </cell>
          <cell r="B10" t="str">
            <v>Podpora procesů ve službách (průběžná výzva pro kraje)</v>
          </cell>
          <cell r="C10" t="str">
            <v>PO2</v>
          </cell>
          <cell r="D10" t="str">
            <v>IP2.2</v>
          </cell>
          <cell r="E10" t="str">
            <v>Průběžná</v>
          </cell>
          <cell r="F10" t="str">
            <v>Jednokolové hodnocení</v>
          </cell>
          <cell r="G10">
            <v>42181</v>
          </cell>
          <cell r="H10">
            <v>42205.000011574077</v>
          </cell>
          <cell r="I10">
            <v>43812.5</v>
          </cell>
          <cell r="J10">
            <v>840000000</v>
          </cell>
          <cell r="K10" t="str">
            <v>Především následující aktivity: Podpora transformace a deinstitucionalizace pobytových sociálních služeb, zařízení ústavní péče pro děti, rozvoj nových služeb komunitního typu, ambulantních a terénních služeb a nových typů péče, vč. rozvoje a rozšiřování nástrojů pro identifikaci a odstraňování dopadů institucionalizace na uživatele pobytových sociálních služeb a rozvoje individuálního plánování podpory zaměřené na integraci uživatele ústavních služeb do běžného prostředí, řešení dopadů reformy psychiatrické péče na systém sociálních služeb a provázání s návaznými veřejně dostupnými službami; Rozvoj nových modelů služeb podporujících sociální začleňování, vč. přenosu dobré praxe a podpory pilotních projektů k posílení udržitelnosti a vyšší efektivnosti jednotlivých systémů (zapojování i soukromého sektoru), opatření k zefektivňování procesů v sociálních službách a ve službách pro rodiny a děti a rozvoje strategického řízení a managementu s cílem podpořit prevenci a včasnou intervenci; Podpora procesu střednědobého plánování služeb (zavádění, realizace a vyhodnocování procesu), vč. tvorby střednědobých plánů rozvoje služeb; Podpora a posilování koordinační role obcí s rozšířenou působností (tvorba strategií spočívajících na odpovědnosti místních samospráv a spolupráci klíčových aktérů za účelem předcházení a komplexního řešení problémů sociálního vyloučení); Rozvoj a rozšiřování systémů kvality, standardizace činností v sociálních službách, službách pro rodiny a děti, sociálně právní ochraně dětí a v dalších navazujících službách (vč. služeb pro neformální pečovatele) a organizacích podporujících sociální začleňování, vč. vytváření kontrolních mechanismů; rozvoj systému supervizí.</v>
          </cell>
          <cell r="L10" t="str">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Provozovatelé sociálního bydlení a dalších služeb obecného zájmu,
- Osoby sociálně vyloučené a osoby sociálním vyloučením ohrožené
- Poskytovatelé a zadavatelé zdravotních služeb</v>
          </cell>
          <cell r="M10" t="str">
            <v>ČR mimo HMP</v>
          </cell>
          <cell r="N10" t="str">
            <v>Kraje</v>
          </cell>
          <cell r="O10" t="str">
            <v>Ne</v>
          </cell>
          <cell r="P10" t="str">
            <v>Ne</v>
          </cell>
        </row>
        <row r="11">
          <cell r="A11" t="str">
            <v>03_15_008</v>
          </cell>
          <cell r="B11" t="str">
            <v>Podpora procesů ve službách na území hlavního města Prahy</v>
          </cell>
          <cell r="C11" t="str">
            <v>PO2</v>
          </cell>
          <cell r="D11" t="str">
            <v>IP2.2</v>
          </cell>
          <cell r="E11" t="str">
            <v>Průběžná</v>
          </cell>
          <cell r="F11" t="str">
            <v>Jednokolové hodnocení</v>
          </cell>
          <cell r="G11">
            <v>42181</v>
          </cell>
          <cell r="H11">
            <v>42205.000011574077</v>
          </cell>
          <cell r="I11">
            <v>43812.999988425923</v>
          </cell>
          <cell r="J11">
            <v>92000000</v>
          </cell>
          <cell r="K11" t="str">
            <v>Podporované aktivity byly rozděleny dle typu podpory. Aktivity uvedené v části Podpora typu A jsou určeny pro hl. m. Prahu. Aktivity uvedené v části Podpora typu B jsou určeny pro městskou část Praha 7 a městskou část Praha 14.
Podpora typu A 
Stávající podporované aktivity výzvy č. 03_15_008
Podpora typu B
1) Zpracování analýz potřebných pro tvorbu či aktualizaci lokální koncepce sociálního bydlení podle Koncepce sociálního bydlení ČR 2015 ? 2025 
2) Tvorba nebo aktualizace lokální koncepce sociálního bydlení na území městské části, včetně způsobu financování a spolupráce s dalšími městskými částmi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výzvy.</v>
          </cell>
          <cell r="L11"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
Provozovatelé sociálního bydlení a dalších služeb obecného zájmu
Osoby sociálně vyloučené a osoby sociálním vyloučením ohrožené</v>
          </cell>
          <cell r="M11" t="str">
            <v>HMP</v>
          </cell>
          <cell r="N11" t="str">
            <v>hl. m. Praha, městská část Praha 7, městská část Praha 14, Vězeňská služba České republiky</v>
          </cell>
          <cell r="O11" t="str">
            <v>Ne</v>
          </cell>
          <cell r="P11" t="str">
            <v>Ne</v>
          </cell>
        </row>
        <row r="12">
          <cell r="A12" t="str">
            <v>03_15_009</v>
          </cell>
          <cell r="B12" t="str">
            <v>Systémové projekty na podporu rovnosti žen a mužů</v>
          </cell>
          <cell r="C12" t="str">
            <v>PO1</v>
          </cell>
          <cell r="D12" t="str">
            <v>IP1.2</v>
          </cell>
          <cell r="E12" t="str">
            <v>Průběžná</v>
          </cell>
          <cell r="F12" t="str">
            <v>Jednokolové hodnocení</v>
          </cell>
          <cell r="G12">
            <v>42186</v>
          </cell>
          <cell r="H12">
            <v>42195.000011574077</v>
          </cell>
          <cell r="I12">
            <v>42735.999988425923</v>
          </cell>
          <cell r="J12">
            <v>334483012.30000001</v>
          </cell>
          <cell r="K12" t="str">
            <v>'- Zlepšení koordinace místních a celostátních politik týkajících se rovnosti žen a mužů a slaďování pracovního a rodinného života a jejich implementace či přizpůsobení.
- Koordinace a metodická podpora tvorby a implementace Vládní strategie pro rovnost žen a mužů v České republice na léta 2014 - 2020 na ministerstvech a krajích. 
- Tvorba, metodická podpora, koordinace a implementace systémových opatření a metodik na podporu rovnosti žen a mužů a slaďování pracovního a rodinného života. 
- Metodická a koordinační podpora vybudování a provozu, nastavení kvality a následného rozvoje sítě finančně i místně dostupných služeb péče o děti.
- Tvorba a implementace systémových opatření a metodik na podporu zaměstnanosti žen, snižování horizontální a vertikální segregace na trhu práce a snižování rozdílů v odměňování žen a mužů.
- Podpora institucionálního zajištění rovnosti žen a mužů a slaďování pracovního a rodinného života.
- Podpora a rozvoj genderového mainstreamingu, genderového rozpočtování a genderových statistik.
- Systematické zvyšování povědomí o rovnosti žen a mužů a slaďování pracovního a rodinného života.</v>
          </cell>
          <cell r="L12" t="str">
            <v>'- Ženy ohrožené na trhu práce
- Neaktivní osoby
- Rodiče s malými dětmi
- Osoby pečující o jiné závislé osoby
- Ženy začínající podnikání
- Ženy vykonávající samostatnou výdělečnou činnost
- Zaměstnanci/kyně
- Osoby vracejících se na trh práce po návratu z mateřské/rodičovské dovolené
- Zaměstnavatelé
- Orgány veřejné správy
- Poskytovatelé služeb péče o děti
- Vzdělávací a poradenské instituce
- Nestátní neziskové organizace</v>
          </cell>
          <cell r="M12" t="str">
            <v>celá ČR (včetně HMP)</v>
          </cell>
          <cell r="N12" t="str">
            <v>Ministerstvo práce a sociálních věcí ČR: MPSV je hlavním věcný gestorem v oblasti rodinné politiky a slaďování pracovního a rodinného života a do jeho agendy spadá taktéž rovnost žen a mužů na trhu práce.
Úřad vlády ČR: Oddělení rovnosti žen a mužů Úřadu vlády ČR je hlavním gestorem a koordinátorem tématu rovnosti žen a mužů a působí také jako sekretariát Rady vlády pro rovné příležitosti žen a mužů. V rámci jeho projektu "Optimalizace institucionálního zabezpečení rovných příležitostí žen a mužů v ČR" financovaného z OPLZZ vznikla Vládní strategie pro rovnost žen a mužů v České republice na léta 2014 ? 2020. Nyní Úřad vlády zodpovídá za její uvedení do praxe a podporu její implementace na jednotlivých resortech. 
Ministerstvo vnitra ČR: Ministerstvo vnitra plní koordinační úlohu v oblasti organizace a výkonu veřejné správy. Dlouhodobě se věnuje podpoře rovnosti žen a mužů na úrovni veřejné správa a pravidelně pořádá soutěž o nejlepší úřad s rovnými příležitostmi pro ženy a muže. Je hlavním koordinátorem této agendy vůči samosprávě a bude zodpovídat za koordinaci implementace Vládní strategie pro rovnost žen a mužů v České republice na léta 2014 - 2020 na úrovni samosprávy.</v>
          </cell>
          <cell r="O12" t="str">
            <v>Ne</v>
          </cell>
          <cell r="P12" t="str">
            <v>Ne</v>
          </cell>
        </row>
        <row r="13">
          <cell r="A13" t="str">
            <v>03_15_010</v>
          </cell>
          <cell r="B13" t="str">
            <v>Realizace projektů zaměřených na řešení specifických problémů na regionální úrovni pomocí kombinace nástrojů APZ</v>
          </cell>
          <cell r="C13" t="str">
            <v>PO1</v>
          </cell>
          <cell r="D13" t="str">
            <v>IP1.1</v>
          </cell>
          <cell r="E13" t="str">
            <v>Průběžná</v>
          </cell>
          <cell r="F13" t="str">
            <v>Jednokolové hodnocení</v>
          </cell>
          <cell r="G13">
            <v>42186</v>
          </cell>
          <cell r="H13">
            <v>42192.000011574077</v>
          </cell>
          <cell r="I13">
            <v>44196.5</v>
          </cell>
          <cell r="J13">
            <v>3147981673</v>
          </cell>
          <cell r="K13" t="str">
            <v>'- Zprostředkování zaměstnání
- Poradenské a informační činnosti a programy
- Bilanční a pracovní diagnostika
- Rekvalifikace
- Rozvoj základních kompetencí
- Podpora vytváření nových pracovních míst
- Podpora umístění na uvolněná pracovní místa
- Podpora aktivit k získání pracovních návyků a zkušeností
- Podpora flexibilních forem zaměstnání
- Doprovodná opatření umožňující začlenění podpořených osob na trh práce
- Motivační aktivity
- Pracovní rehabilitace
- Realizace nových či inovativních nástrojů aktivní politiky zaměstnanosti</v>
          </cell>
          <cell r="L13" t="str">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ell>
          <cell r="M13" t="str">
            <v>ČR mimo HMP</v>
          </cell>
          <cell r="N13" t="str">
            <v>Úřad práce ČR</v>
          </cell>
          <cell r="O13" t="str">
            <v>Ano</v>
          </cell>
          <cell r="P13" t="str">
            <v>Ne</v>
          </cell>
        </row>
        <row r="14">
          <cell r="A14" t="str">
            <v>03_15_011</v>
          </cell>
          <cell r="B14" t="str">
            <v>Rozvoj služeb zaměstnanosti v rámci Úřadu práce ČR</v>
          </cell>
          <cell r="C14" t="str">
            <v>PO1</v>
          </cell>
          <cell r="D14" t="str">
            <v>IP1.4</v>
          </cell>
          <cell r="E14" t="str">
            <v>Průběžná</v>
          </cell>
          <cell r="F14" t="str">
            <v>Jednokolové hodnocení</v>
          </cell>
          <cell r="G14">
            <v>42242</v>
          </cell>
          <cell r="H14">
            <v>42248.000011574077</v>
          </cell>
          <cell r="I14">
            <v>44256.999988425923</v>
          </cell>
          <cell r="J14">
            <v>1875500000</v>
          </cell>
          <cell r="K14" t="str">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
6. Rozvoj sítě EURES - kvantitativní a personální posilování jejich kapacit a odborný rozvoj EURES poradců, podpora implementace sítě EURES do veřejných služeb zaměstnanosti, vytváření EURES koordinačních kanceláří.</v>
          </cell>
          <cell r="L14" t="str">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 ).</v>
          </cell>
          <cell r="M14" t="str">
            <v>celá ČR (včetně HMP)</v>
          </cell>
          <cell r="N14"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v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Pro tuto výzvu je oprávněným žadatelem: Úřad práce ČR.
Definice:
Úřad práce České republiky (ÚP ČR) je správním úřadem s celostátní působností a je organizační složkou státu. Úřad práce ČR byl zřízen dnem 1.4.2011, zákonem č. 73/2011 Sb., o Úřadu práce České republiky a o změně souvisejících zákonů. MPSV řídí Úřad práce ČR a je jeho nadřízeným správním úřadem.</v>
          </cell>
          <cell r="O14" t="str">
            <v>Ano</v>
          </cell>
          <cell r="P14" t="str">
            <v>Ne</v>
          </cell>
        </row>
        <row r="15">
          <cell r="A15" t="str">
            <v>03_15_012</v>
          </cell>
          <cell r="B15" t="str">
            <v>Projekty technické pomoci</v>
          </cell>
          <cell r="C15" t="str">
            <v>PO5</v>
          </cell>
          <cell r="D15" t="str">
            <v>IP5.1</v>
          </cell>
          <cell r="E15" t="str">
            <v>Průběžná</v>
          </cell>
          <cell r="F15" t="str">
            <v>Jednokolové hodnocení</v>
          </cell>
          <cell r="G15">
            <v>42216</v>
          </cell>
          <cell r="H15">
            <v>42230.000011574077</v>
          </cell>
          <cell r="I15">
            <v>45078.999988425923</v>
          </cell>
          <cell r="J15">
            <v>2779392258</v>
          </cell>
          <cell r="K15" t="str">
            <v>Základním účelem aktivit v rámci prioritní osy Technická pomoc je zajištění řádné administrace operačního programu Zaměstnanost tedy včasné vyčerpání alokace programu dle pravidel stanovených v legislativě k Evropským strukturálním a investičním fondům při současném naplnění cílů a dosažení hodnot monitorovacích indikátorů stanovených ve věcných prioritních osách OPZ. Při využívání prostředků v rámci této prioritní osy bude kromě zajištění povinných funkcí Řídicího orgánu uvedených zejména v čl. 125 obecného nařízení kladen důraz na podporu aktivit, které mají potenciál celkového zjednodušení a zefektivnění vykonávaných činností (např. zavedení zjednodušeného vykazování výdajů ve vyhlašovaných výzvách apod.).</v>
          </cell>
          <cell r="L15" t="str">
            <v>'- Subjekty implementační struktury OPZ (Řídicí orgán OPZ, Finanční útvar, další útvary MPSV podílející se na činnosti ŘO)
- Žadatelé a příjemci
- Monitorovací výbor
- Veřejnost
- Interní audit</v>
          </cell>
          <cell r="M15" t="str">
            <v>celá ČR (včetně HMP)</v>
          </cell>
          <cell r="N15" t="str">
            <v>OSS (Řídicí orgán OPZ)</v>
          </cell>
          <cell r="O15" t="str">
            <v>Ne</v>
          </cell>
          <cell r="P15" t="str">
            <v>Ne</v>
          </cell>
        </row>
        <row r="16">
          <cell r="A16" t="str">
            <v>03_15_013</v>
          </cell>
          <cell r="B16" t="str">
            <v>Podpora služeb péče o děti 1. stupně základních škol v době mimo školní vyučování mimo hl m. Prahu</v>
          </cell>
          <cell r="C16" t="str">
            <v>PO1</v>
          </cell>
          <cell r="D16" t="str">
            <v>IP1.2</v>
          </cell>
          <cell r="E16" t="str">
            <v>Kolová</v>
          </cell>
          <cell r="F16" t="str">
            <v>Jednokolové hodnocení</v>
          </cell>
          <cell r="G16">
            <v>42219</v>
          </cell>
          <cell r="H16">
            <v>42237.000011574077</v>
          </cell>
          <cell r="I16">
            <v>42293.999988425923</v>
          </cell>
          <cell r="J16">
            <v>179392000</v>
          </cell>
          <cell r="K16" t="str">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ell>
          <cell r="L16" t="str">
            <v>Rodiče s malými dětmi (mladšími 15 let)</v>
          </cell>
          <cell r="M16" t="str">
            <v>ČR mimo HMP</v>
          </cell>
          <cell r="N16" t="str">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ell>
          <cell r="O16" t="str">
            <v>Ne</v>
          </cell>
          <cell r="P16" t="str">
            <v>Ne</v>
          </cell>
        </row>
        <row r="17">
          <cell r="A17" t="str">
            <v>03_15_014</v>
          </cell>
          <cell r="B17" t="str">
            <v>Podpora služeb péče o děti 1. stupně základních škol v době mimo školní vyučování v Praze</v>
          </cell>
          <cell r="C17" t="str">
            <v>PO1</v>
          </cell>
          <cell r="D17" t="str">
            <v>IP1.2</v>
          </cell>
          <cell r="E17" t="str">
            <v>Kolová</v>
          </cell>
          <cell r="F17" t="str">
            <v>Jednokolové hodnocení</v>
          </cell>
          <cell r="G17">
            <v>42219</v>
          </cell>
          <cell r="H17">
            <v>42237.000011574077</v>
          </cell>
          <cell r="I17">
            <v>42293.999988425923</v>
          </cell>
          <cell r="J17">
            <v>24000000</v>
          </cell>
          <cell r="K17" t="str">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ell>
          <cell r="L17" t="str">
            <v>Rodiče s malými dětmi (mladšími 15 let)</v>
          </cell>
          <cell r="M17" t="str">
            <v>HMP</v>
          </cell>
          <cell r="N17" t="str">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ell>
          <cell r="O17" t="str">
            <v>Ne</v>
          </cell>
          <cell r="P17" t="str">
            <v>Ne</v>
          </cell>
        </row>
        <row r="18">
          <cell r="A18" t="str">
            <v>03_15_015</v>
          </cell>
          <cell r="B18" t="str">
            <v>Podpora sociálního podnikání</v>
          </cell>
          <cell r="C18" t="str">
            <v>PO2</v>
          </cell>
          <cell r="D18" t="str">
            <v>IP2.1</v>
          </cell>
          <cell r="E18" t="str">
            <v>Kolová</v>
          </cell>
          <cell r="F18" t="str">
            <v>Jednokolové hodnocení</v>
          </cell>
          <cell r="G18">
            <v>42233</v>
          </cell>
          <cell r="H18">
            <v>42248.000011574077</v>
          </cell>
          <cell r="I18">
            <v>42338.999988425923</v>
          </cell>
          <cell r="J18">
            <v>100000000</v>
          </cell>
          <cell r="K18" t="str">
            <v>Vznik a rozvoj (rozšíření kapacity podniku)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 rozpoznávací znaky integračního sociálního podniku - viz příloha č. 2 výzvy. 
Více informací naleznete v textu výzvy 03_15_015.</v>
          </cell>
          <cell r="L18" t="str">
            <v>Podporovanými cílovými skupinami jsou osoby sociálně vyloučené nebo ohrožené sociálním vyloučením,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 ,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ell>
          <cell r="M18" t="str">
            <v>ČR mimo HMP</v>
          </cell>
          <cell r="N18" t="str">
            <v>'-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družstevní společnost).
Způsob zapojení obcí a svazku obcí do sociálního podnikání je specifikován v příloze č. 2, a to v komentáři rozpoznávacího znaku 3 b).</v>
          </cell>
          <cell r="O18" t="str">
            <v>Ano</v>
          </cell>
          <cell r="P18" t="str">
            <v>Ne</v>
          </cell>
        </row>
        <row r="19">
          <cell r="A19" t="str">
            <v>03_15_016</v>
          </cell>
          <cell r="B19" t="str">
            <v>Výzva pro systémové projekty realizované MPSV - sociální podnikání</v>
          </cell>
          <cell r="C19" t="str">
            <v>PO2</v>
          </cell>
          <cell r="D19" t="str">
            <v>IP2.1</v>
          </cell>
          <cell r="E19" t="str">
            <v>Průběžná</v>
          </cell>
          <cell r="F19" t="str">
            <v>Jednokolové hodnocení</v>
          </cell>
          <cell r="G19">
            <v>42243</v>
          </cell>
          <cell r="H19">
            <v>42247.000011574077</v>
          </cell>
          <cell r="I19">
            <v>43280.999988425923</v>
          </cell>
          <cell r="J19">
            <v>25000000</v>
          </cell>
          <cell r="K19" t="str">
            <v>'-	Zavedení systému podpory startu, rozvoje a udržitelnosti sociálních podniků (zapojení i soukromého sektoru), včetně aktivit vedoucích k zajištění snadnějšího přístupu k jejich financování;
-	Aktivity k posílení postavení sociálně vyloučených osob na trhu práce prostřednictvím aktivního začleňování osob v sociálně-podnikatelských subjektech;
- Zavedení vzdělávacích programů, vzdělávání a poradenství související s podporou vzniku, založením, provozem a marketingem sociálního podniku;
-	Podpora a vytváření podmínek pro vznik a rozvoj sociálních podniků, včetně společensky odpovědného zadávání zakázek; zvyšování povědomí a informovanosti o sociálním podnikání a spolupráce všech relevantních aktérů.</v>
          </cell>
          <cell r="L19" t="str">
            <v>Cílová skupina zahrnuje především:
-	Zaměstnavatele - právnické či fyzické osoby, které zaměstnávají alespoň jednoho zaměstnance;
-	Zaměstnance místních aktérů - osoby, které se zapojují do rozvoje území dané místní akční skupiny - obvykle se jedná o zaměstnance obcí, OSVČ, NNO a obchodních korporací z území místní akční skupiny; 
-	Zaměstnance - osoby, které jsou v pracovněprávním nebo obdobném vztahu nebo služebním poměru k organizaci; 
-	Veřejnost - všichni občané ČR;
-	Imigranti a azylanti ? skupina přistěhovalců v ČR, která zahrnuje nelegální imigranty, žadatele o azyl, uznané azylanty, cizince s uděleným vízem k pobytu nad 90 dnů, dlouhodobým nebo trvalým pobytem v ČR;
-	Organizační složky státu včetně justice a jejich zaměstnanci (Ministerstva a jiné správní úřady státu; Ústavní soud, soudy, státní zastupitelství; Nejvyšší kontrolní úřad; Kancelář prezidenta republiky;  Úřad vlády České republiky; Kancelář veřejného ochránce práv; Akademie věd České republiky; Grantová agentura České republiky; Technologická agentura České republiky a jiné orgány, o kterých to stanoví zvláštní právní předpis anebo zákon č. 219/2000 Sb., o majetku ČR a jejím vystupování v právních vztazích a jejich zaměstnanci).</v>
          </cell>
          <cell r="M19" t="str">
            <v>celá ČR (včetně HMP)</v>
          </cell>
          <cell r="N19"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v>
          </cell>
          <cell r="O19" t="str">
            <v>Ne</v>
          </cell>
          <cell r="P19" t="str">
            <v>Ne</v>
          </cell>
        </row>
        <row r="20">
          <cell r="A20" t="str">
            <v>03_15_017</v>
          </cell>
          <cell r="B20" t="str">
            <v>Systémové projekty realizované MPSV, ÚMPOD a FDV</v>
          </cell>
          <cell r="C20" t="str">
            <v>PO2</v>
          </cell>
          <cell r="D20" t="str">
            <v>IP2.2</v>
          </cell>
          <cell r="E20" t="str">
            <v>Průběžná</v>
          </cell>
          <cell r="F20" t="str">
            <v>Jednokolové hodnocení</v>
          </cell>
          <cell r="G20">
            <v>42243</v>
          </cell>
          <cell r="H20">
            <v>42247.000011574077</v>
          </cell>
          <cell r="I20">
            <v>43280.999988425923</v>
          </cell>
          <cell r="J20">
            <v>980000000</v>
          </cell>
          <cell r="K20" t="str">
            <v>Rozvoj nových modelů služeb podporujících soc. začleňování, vč. přenosu dobré praxe a podpory pilotních projektů k posílení udržitelnosti a vyšší efektivnosti jednotlivých systémů; opatření k zefektivňování procesů v soc.službách, ve službách pro rodiny a děti a rozvoje strat. řízení a managementu s cílem podpořit prevenci a včasnou intervenci;Podpora systému soc. bydlení a s ním spojených preventivních, následných a doprovodných služeb;Zavádění komplexních programů a vytváření podmínek přesahujících jednotlivé oblasti podpory soc. začleňování osob, zavádění nástrojů mezioborové a meziresortní spolupráce při řešení situace osob na úrovni poskytovatele služeb nebo úrovni obce: rozšiřování metody case managementu, aktivity podporující spolupráci v síti mezi ÚP ČR, poskytovateli služeb, místní samosprávou, zaměstnavateli a dalšími relevantními aktéry apod.; Propojování informačních systémů pro evidenci, kontrolu a hodnocení efektivity služeb mezi všemi aktéry, dostupné i široké veřejnosti: systém výkaznictví soc.služeb, registr soc.služeb, sledování soc.jevů a soc.programů; Rozvoj a rozšiřování systémů kvality, standardizace činností v soc. službách, službách pro rodiny a děti, sociálně právní ochraně dětí a v dalších navazujících službách a organizacích podporujících soc. začleňování, včetně vytváření kontrolních mechanismů; rozvoj systému supervizí;Systémová, koncepční, strategická, osvětová a metodická opatření v oblasti soc. služeb, služeb pro rodiny a děti, služeb na ochranu práv dětí a jejich oprávněných zájmů, služeb napomáhajících rozvoji rodičovských kompetencí, služeb péče o děti, náhradní rodinné péče a soc.začleňování;Podpora transformace a deinstitucionalizace pobytových soc.služeb, zařízení ústavní péče pro děti a rozvoj nových služeb komunitního typu, ambulantních a terénních služeb a nových typů péče, vč. rozvoje a rozšiřování nástrojů pro identifikaci a odstraňování dopadů institucionalizace na uživatele pobytových soc.služeb.
Více v textu výzvy 017.</v>
          </cell>
          <cell r="L20" t="str">
            <v>Cílová skupina zahrnuje především:
- poskytovatele a zadavatele sociálních služeb, služeb pro rodiny a děti a dalších služeb na podporu sociálního začleňování
- sociální pracovníky
- pracovníky v sociálních službách
- zaměstnance veřejné správy, kteří se věnují sociální, rodinné nebo zdravotní problematice
- vysoké školy (v případě mezioborové spolupráce)
- neformální pečovatele a dobrovolníky působící v oblasti sociálních služeb a sociální integrace
- provozovatele sociálního bydlení a dalších služeb obecného zájmu (nemusí to být pouze poskytovatelé sociálních a zdravotních služeb)
- osoby sociálně vyloučené a osoby sociálním vyloučením ohrožené.</v>
          </cell>
          <cell r="M20" t="str">
            <v>celá ČR (včetně HMP)</v>
          </cell>
          <cell r="N20"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 ÚMPOD a FDV.
Definice jednotlivých oprávněných žadatelů:
Ministerstvo práce a sociálních věcí ČR - organizační složka státu
Úřad pro mezinárodněprávní ochranu dětí ? organizace zřízená/řízená Ministerstvem práce a sociálních věcí ČR
Fond dalšího vzdělávání p.o. - organizace zřízená/řízená Ministerstvem práce a sociálních věcí ČR</v>
          </cell>
          <cell r="O20" t="str">
            <v>Ne</v>
          </cell>
          <cell r="P20" t="str">
            <v>Ne</v>
          </cell>
        </row>
        <row r="21">
          <cell r="A21" t="str">
            <v>03_15_018</v>
          </cell>
          <cell r="B21" t="str">
            <v>Projekty veřejné správy zaměřené na inovace v tematických oblastech OPZ</v>
          </cell>
          <cell r="C21" t="str">
            <v>PO3</v>
          </cell>
          <cell r="D21" t="str">
            <v>IP3.1</v>
          </cell>
          <cell r="E21" t="str">
            <v>Průběžná</v>
          </cell>
          <cell r="F21" t="str">
            <v>Dvoukolové hodnocení</v>
          </cell>
          <cell r="G21">
            <v>42310</v>
          </cell>
          <cell r="H21">
            <v>42324.000011574077</v>
          </cell>
          <cell r="I21">
            <v>43830.999988425923</v>
          </cell>
          <cell r="J21">
            <v>300000000</v>
          </cell>
          <cell r="K21" t="str">
            <v>'-	Příprava a testování nových systémových řešení přetrvávajících problémů v oblasti veřejných služeb (zejm. oblasti sociální integrace, zaměstnanosti a veřejné správy), a to např. změny v poskytování veřejných služeb, nové služby a produkty ve prospěch cílových skupin a jejich pilotní testování;  systémové změny koncepce veřejných služeb; testování nových forem financování pro řešení přetrvávajících soc. problémů
-	Přenos fungujících zahraničních inovací - metod, postupů 
-	Nastavení a vytváření podpůrných aktivit pro sociální inovace 
Popis podporovaných aktivit je podrobněji uveden v příloze č. 2 výzvy. 
Povinnou klíčovou aktivitou v projektu je průběžná evaluace inovačního řešení (procesní evaluace a evaluace dopadu) dle předem stanoveného evaluačního plánu. Informace k evaluaci jsou uvedeny v příloze č. 7. 
Povinnou součástí projektů je pilotní testování nových řešení k prokázání jejich funkčnosti a proveditelnosti. 
V podpořených projektech je očekáváno maximální možné zapojování stakeholderů/uživatelů do tvorby a ověřování řešení.</v>
          </cell>
          <cell r="L21" t="str">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	Poskytovatelé a zadavatelé zdravotních služeb;
-	Sociální pracovníci poskytovatelů služeb;
-	Zaměstnanci NNO a sociálních podniků;
-	Zaměstnavatelé a zaměstnanci;
-	Vzdělávací a poradenské instituce; 
-	Orgány veřejné správy a jejich zaměstnanci.
Definice cílových skupin viz příloha č. 3 výzvy.</v>
          </cell>
          <cell r="M21" t="str">
            <v>celá ČR (včetně HMP)</v>
          </cell>
          <cell r="N21" t="str">
            <v>'- Organizační složky státu 
- Příspěvkové organizace zřizované/řízené organizačními složkami státu
- Kraje</v>
          </cell>
          <cell r="O21" t="str">
            <v>Ano</v>
          </cell>
          <cell r="P21" t="str">
            <v>Ne</v>
          </cell>
        </row>
        <row r="22">
          <cell r="A22" t="str">
            <v>03_15_019</v>
          </cell>
          <cell r="B22" t="str">
            <v>Výzva pro projekty podporující implementaci Strategického rámce rozvoje veřejné správy ČR pro období 2014 - 2020</v>
          </cell>
          <cell r="C22" t="str">
            <v>PO4</v>
          </cell>
          <cell r="D22" t="str">
            <v>IP4.1</v>
          </cell>
          <cell r="E22" t="str">
            <v>Průběžná</v>
          </cell>
          <cell r="F22" t="str">
            <v>Jednokolové hodnocení</v>
          </cell>
          <cell r="G22">
            <v>42247</v>
          </cell>
          <cell r="H22">
            <v>42254.000011574077</v>
          </cell>
          <cell r="I22">
            <v>43830.999988425923</v>
          </cell>
          <cell r="J22">
            <v>2020000000</v>
          </cell>
          <cell r="K22" t="str">
            <v>Tato výzva podporuje zejména aktivity přispívající k naplnění Strategického rámce rozvoje veřejné správy ČR pro období 2014-2020 (dále SRRVS). Mohou být podpořeny pouze ty aktivity, které jsou uvedeny v Implementačních plánech pro strategické cíle 1, 2 a 4 SRRVS a v jejich přílohách, případně další strategické projekty schválené konkrétním usnesením Vlády ČR. Vazba jednotlivých aktivit projektu a jeho rozpočtu na Implementační plány SRRVS musí být v projektové žádosti jednoznačně identifikovatelná. 
K naplnění specifického cíle 4.1.1 budou podpořeny tyto aktivity:
- Dokončení podpory plošného procesního modelování agend jak pro přímý, tak pro přenesený výkon státní správy a následná realizace doporučených změn. 
- Zkvalitnění strategického a projektového řízení, využívání analytických, metodických, evaluačních a dalších obdobných studií a kapacit ve veřejné správě a justici.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Nastavení a rozvoj procesů dosahování kvality a jejího řízení, včetně environmentálního managementu. 
K naplnění specifického cíle 4.1.2 budou podpořeny tyto aktivity:
- Realizace specifických vzdělávacích a výcvikových programů přispívajících ke zkvalitnění rozvoje lidských zdrojů ve veřejné správě. 
- Zavádění a rozvoj moderních metod řízení ve veřejné správě. 
- Profesionalizace státní služby.
Podrobný popis viz příl.č.2.
Sebeevaluace je povinnou klíčovou aktivitou u projektů, jejichž rozpočet je vyšší než 50 mil.Kč.Každá sebeevaluace musí obsahovat min.hodnocení projektu podle kritérií 5U.Dále bude zahrnovat vyhodnocení realizace a a zhodnocení dosažených výsledků.</v>
          </cell>
          <cell r="L22" t="str">
            <v>'-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
Definice jednotlivých cílových skupin je uvedena v příloze č. 1 této výzvy.</v>
          </cell>
          <cell r="M22" t="str">
            <v>celá ČR (včetně HMP)</v>
          </cell>
          <cell r="N22" t="str">
            <v>Pro tuto výzvu jsou oprávněnými žadateli:
-	organizační složky státu včetně justice,
-	státní příspěvkové organizace a
-	asociace a sdružení obcí a krajů. 
Oprávněnými žadateli mohou být pouze subjekty uvedené jakožto odpovědné subjekty za realizaci aktivit v Implementačních plánech pro strategické cíle 1, 2 a 4 Strategického rámce rozvoje veřejné správy ČR pro období 2014-2020 a jejich příloh, případně subjekty odpovědné za realizaci dalších strategických projektů obdobného zaměření schválených Vládou ČR. 
Definice jednotlivých oprávněných žadatelů je uvedena v příloze č. 1 této výzvy.</v>
          </cell>
          <cell r="O22" t="str">
            <v>Ano</v>
          </cell>
          <cell r="P22" t="str">
            <v>Ne</v>
          </cell>
        </row>
        <row r="23">
          <cell r="A23" t="str">
            <v>03_15_020</v>
          </cell>
          <cell r="B23" t="str">
            <v>Rozvoj dalšího profesního vzdělávání</v>
          </cell>
          <cell r="C23" t="str">
            <v>PO1</v>
          </cell>
          <cell r="D23" t="str">
            <v>IP1.4</v>
          </cell>
          <cell r="E23" t="str">
            <v>Průběžná</v>
          </cell>
          <cell r="F23" t="str">
            <v>Jednokolové hodnocení</v>
          </cell>
          <cell r="G23">
            <v>42489</v>
          </cell>
          <cell r="H23">
            <v>42495.166666666664</v>
          </cell>
          <cell r="I23">
            <v>44256.5</v>
          </cell>
          <cell r="J23">
            <v>1091768327</v>
          </cell>
          <cell r="K23" t="str">
            <v>Tvorba, rozvoj a realizace systémových opatření v oblasti dalšího vzdělávání, zaměřených především na chybějící systémovou podporu dalšího vzdělávání a podporu spolupráce relevantních aktérů působících v oblasti dalšího vzdělávání.
Provazování systémů uznávání výsledků neformálního vzdělávání a informálního učení, finanční podporu pro účast v dalším profesním vzdělávání, zavádění prvků kvality do vzdělávacího procesu. 
Tvorba a kontinuální provádění systému krátkodobých, střednědobých a dlouhodobých analýz a prognóz kvalifikačních potřeb na trhu práce, produkce konkrétních informačních produktů dle potřeb jednotlivých uživatelů.
Realizace systémového kariérového poradenství v celoživotní perspektivě, zejména na základě profilace uchazečů dle vzdálenosti od trhu práce, včetně informačních a poradenských systémů podporujících volbu povolání, vyhledávání zaměstnání s cílem dosažení souladu mezi požadavky trhu práce a kvalifikací nabízené pracovní síly, podpory nástrojů pro párování potřeb trhu práce a nabízené pracovní síly. 
Podpora technického a přírodovědného vzdělávání z hlediska uplatnitelnosti na trhu práce a s ohledem na Průmysl 4.0.</v>
          </cell>
          <cell r="L23" t="str">
            <v>Cílové skupiny zahrnují především instituce trhu práce a jejich zaměstnance (MPSV, Úřad práce ČR, Fond dalšího vzdělávání, Státní úřad inspekce práce), relevantní aktéry na trhu práce a jejich zaměstnance, MŠMT a jeho organizace.</v>
          </cell>
          <cell r="M23" t="str">
            <v>celá ČR (včetně HMP)</v>
          </cell>
          <cell r="N23" t="str">
            <v>Pro tuto výzvu jsou oprávněnými žadateli Ministerstvo práce a sociálních věcí, Fond dalšího vzdělávání a Národní ústav pro vzdělávání, školské poradenské zařízení a zařízení pro další vzdělávání pedagogických pracovníků. 
Definice jednotlivých oprávněných žadatelů:
Ministerstvo práce a sociálních věcí (MPSV) je ústřední orgán státní správy České republiky. Jeho působnost je vymezena v § 9 zákona č. 2/1969 Sb., o zřízení ministerstev a jiných ústředních orgánů státní správy ČR, ve znění pozdějších předpisů. 
Fond dalšího vzdělávání (FDV) je příspěvkovou organizací Ministerstva práce a sociální věcí a jeho hlavním cílem je realizace aktivit v oblasti dalšího profesního vzdělávání.
Národní ústav pro vzdělávání, školské poradenské zařízení a zařízení pro další vzdělávání pedagogických pracovníků (NÚV) je příspěvkovou organizací Ministerstva školství, mládeže a tělovýchovy.</v>
          </cell>
          <cell r="O23" t="str">
            <v>Ano</v>
          </cell>
          <cell r="P23" t="str">
            <v>Ne</v>
          </cell>
        </row>
        <row r="24">
          <cell r="A24" t="str">
            <v>03_15_021</v>
          </cell>
          <cell r="B24" t="str">
            <v>Další profesní vzdělávání zaměstnanců podporované zaměstnavateli</v>
          </cell>
          <cell r="C24" t="str">
            <v>PO1</v>
          </cell>
          <cell r="D24" t="str">
            <v>IP1.3</v>
          </cell>
          <cell r="E24" t="str">
            <v>Průběžná</v>
          </cell>
          <cell r="F24" t="str">
            <v>Jednokolové hodnocení</v>
          </cell>
          <cell r="G24">
            <v>42219</v>
          </cell>
          <cell r="H24">
            <v>42219.000011574077</v>
          </cell>
          <cell r="I24">
            <v>44196.999988425923</v>
          </cell>
          <cell r="J24">
            <v>3500000000</v>
          </cell>
          <cell r="K24" t="str">
            <v>'- Další profesní vzdělávání zaměstnanců podporované zaměstnavateli, zaměřené 
na odborné i klíčové kompetence, včetně podpory dalšího profesního vzdělávání OSVČ;
- Tvorba a realizace podnikových vzdělávacích programů , včetně přípravy podnikových lektorů a instruktorů;
- Podpora a poradenství při vytváření a zavádění moderních systémů řízení a rozvoje lidských zdrojů v podnicích; 
- Poradenské a informační aktivity v oblasti kariérového poradenství, orientace na trhu práce, možností služeb zaměstnanosti atd.,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Všechny aktivity projektu musí být realizovány pouze pro vlastní a potenciální nové zaměstnance zaměstnavatelů, v případě OSVČ -fyzické osoby bez zaměstnanců pouze pro tuto osobu.</v>
          </cell>
          <cell r="L24" t="str">
            <v>Podporovanými cílovými skupinami jsou: 
a)	zaměstnavatelé - podnikatelské subjekty: 
-	obchodní korporace vymezené zákonem č. 90/2012 Sb., o obchodních korporacích 
-	osoby samostatně výdělečně činné (OSVČ)
-	státní podniky
-	právnické osoby vykonávající podnikatelskou činnost zřízené zvláštním zákonem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d)	potenciální noví zaměstnanci - fyzické osoby, o kterých zaměstnavatel  předpokládá, že se po podpoře v rámci projektu stanou jeho zaměstnanci. 
e)	nestátní neziskové organizace.</v>
          </cell>
          <cell r="M24" t="str">
            <v>ČR mimo HMP</v>
          </cell>
          <cell r="N24" t="str">
            <v>Úřad práce České republiky</v>
          </cell>
          <cell r="O24" t="str">
            <v>Ano</v>
          </cell>
          <cell r="P24" t="str">
            <v>Ne</v>
          </cell>
        </row>
        <row r="25">
          <cell r="A25" t="str">
            <v>03_15_022</v>
          </cell>
          <cell r="B25" t="str">
            <v>Podpora aktivit a programů v rámci sociálního začleňování</v>
          </cell>
          <cell r="C25" t="str">
            <v>PO2</v>
          </cell>
          <cell r="D25" t="str">
            <v>IP2.1</v>
          </cell>
          <cell r="E25" t="str">
            <v>Kolová</v>
          </cell>
          <cell r="F25" t="str">
            <v>Jednokolové hodnocení</v>
          </cell>
          <cell r="G25">
            <v>42270</v>
          </cell>
          <cell r="H25">
            <v>42276.000011574077</v>
          </cell>
          <cell r="I25">
            <v>42338.999988425923</v>
          </cell>
          <cell r="J25">
            <v>400000000</v>
          </cell>
          <cell r="K25" t="str">
            <v>a)Podpora komunitní sociální práce, podpora specifických nástrojů k prevenci a řešení problémů, zejména komunitní práce včetně podpory koordinační role obcí v této oblasti.
b)Propojování podpory v oblasti bydlení, zaměstnání, sociální práce a zdravotní péče;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sociálního/dostupného/podporovaného bydlení jako prevence prostorového vyloučení, vzniku sociálně vyloučených lokalit a bezdomovectví (např. aktivity k zabránění nedobrovolnému vystěhování osob z bydlení, podpora nových metod sociální práce zaměřených na prevenci ztráty bydlení a znovu začlenění do bydlení).
c)Podpora profesionální realizace sociální práce jako aktivity zaměřené na pomoc jednotlivcům, skupinám či komunitám zlepšit nebo obnovit jejich schopnost sociálního fungování v jejich přirozeném prostředí.
d)Aktivizační, asistenční a motivační programy (na podporu rodičovských kompetencí, získávání základních sociálních a profesních dovedností, uplatnění se na trhu práce, společenského začlenění osob vystavených institucionalizaci - zvládání zátěží běžného života, programy na učení se hodnotám v oblasti svobody a odpovědnosti jednotlivce, apod.), které přispívají k sociálnímu začleňování nebo prevenci sociálního vyloučení.
e)Aktivity směřující k podpoře mladým lidem ze sociálně znevýhodněného prostředí při vstupu do samostatného života po ukončení nebo i v průběhu jejich vzdělávání a další.
Detailní popis podporovaných aktivit je uveden v příloze č. 2 této výzvy.</v>
          </cell>
          <cell r="L25" t="str">
            <v>'= Osoby se zdravotním postižením
= Osoby s kombinovanými diagnózami
= Bezdomovci a osoby žijící v nevyhovujícím nebo nejistém ubytování
= Oběti trestné činnosti
= Osoby pečující o malé děti
= Neformální pečovatelé
= Rodiče samoživitelé
= Osoby dlouhodobě či opakovaně nezaměstnané
= Osoby ohrožené předlužeností
= Osoby ohrožené domácím násilím a závislostmi
= Osoby v nebo po výkonu trestu
= Osoby opouštějící institucionální zařízení
= Osoby ohrožené vícenásobnými riziky
= Imigranti a azylanti
= Osoby, které jsou znevýhodněny vzhledem k věku
= Národnostní menšiny</v>
          </cell>
          <cell r="M25" t="str">
            <v>ČR mimo HMP</v>
          </cell>
          <cell r="N25" t="str">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dle zákona č.128/2000 Sb., o obcích (obecní zřízení), včetně zákona č.314/2002 Sb., o stanovení obcí s pověřeným obecním úřadem a stanovení obcí s rozšířenou působností, ve znění pozdějších předpisů,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působící v sociální oblasti,
f) dobrovolné svazky obcí podle zákona č. 128/2000 Sb., o obcích (obecní zřízení),
g) poskytovatelé sociálních služeb zapsaní v registru poskytovatelů sociálních služeb podle zákona č. 108/2006 Sb., o sociálních službách, ve znění pozdějších předpisů.</v>
          </cell>
          <cell r="O25" t="str">
            <v>Ano</v>
          </cell>
          <cell r="P25" t="str">
            <v>Ne</v>
          </cell>
        </row>
        <row r="26">
          <cell r="A26" t="str">
            <v>03_15_023</v>
          </cell>
          <cell r="B26" t="str">
            <v>Podpora procesů ve službách a podpora rozvoje sociální práce</v>
          </cell>
          <cell r="C26" t="str">
            <v>PO2</v>
          </cell>
          <cell r="D26" t="str">
            <v>IP2.2</v>
          </cell>
          <cell r="E26" t="str">
            <v>Kolová</v>
          </cell>
          <cell r="F26" t="str">
            <v>Jednokolové hodnocení</v>
          </cell>
          <cell r="G26">
            <v>42268</v>
          </cell>
          <cell r="H26">
            <v>42278.000011574077</v>
          </cell>
          <cell r="I26">
            <v>42338.999988425923</v>
          </cell>
          <cell r="J26">
            <v>250000000</v>
          </cell>
          <cell r="K26" t="str">
            <v>1. Rozvíjení a zkvalitňování sociálních služeb, sociální práce a sociálně-právní ochrany dětí:
   A.	Rozvoj sociálních služeb podporujících sociální začleňování a podpora využívání sdílené péče.
   B.	Zavádění komplexních programů, zavádění nástrojů mezioborové a mezirezortní spolupráce při řešení situace osob.
   C.	Standardizace činností v sociálních službách, sociální práci a v sociálně právní ochraně dětí - rozvoj a rozšiřování systému kvality, standardizace činností, včetně vytváření kontrolních mechanismů.
2. Rozvíjení a zkvalitnění výkonu činností sociální práce ve veřejné správě:
 - Rozvíjení kompetencí obcí v oblasti koordinace poskytování sociálních služeb v souladu s uplatněním metod sociální práce, s dopady do procesů zjišťování potřeb, plánování rozvoje soc. služeb podle místní potřebnosti a tedy zvýšení dostupnosti potřebných druhů služeb, které se podílejí na sociálním začleňování konkrétních osob. Aktivity v rámci tohoto bodu věcně vycházejí z § 92 písm. d) zákona 108/2006 Sb., o sociálních službách, ve znění pozdějších předpisů. V rámci této aktivity nebude podporováno zpracování střednědobého plánu rozvoje sociálních služeb na úrovni obce.
 - Vzdělávání úředníků v přímé práci s klientem (Úřad práce ČR, krajské úřady, obecní úřady) se zaměřením na uplatnění metod sociální práce při řešení nepříznivé sociální situace osob ohrožených i sociálně vyloučených. Podporováno bude vzdělávání v akreditovaných kurzech MPSV (dle zákona č. 108/2006 Sb., o sociálních službách, ve znění pozdějších předpisů) a MV (dle zákona č. 312/2002 Sb., o úřednících územních samosprávných celků a o změně některých zákonů, ve znění pozdějších předpisů) a supervize. 
 - Síťování sociálních pracovníků napříč institucemi, organizacemi a rezorty směřující k výměně zkušeností v dobré praxi při řešení situace osob (vytváření platforem, organizování diskusních setkání, tematických setkání, konferencí).
Více informaci naleznete v textu výzvy 03_15_023.</v>
          </cell>
          <cell r="L26"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ell>
          <cell r="M26" t="str">
            <v>ČR mimo HMP</v>
          </cell>
          <cell r="N26" t="str">
            <v>Pro tuto výzvu jsou oprávněnými žadateli:
= organizace zřizované kraji působící v sociální oblasti,
= obce a organizace zřizované obcemi působící v sociální oblasti,
= dobrovolné svazky obcí podle zákona č. 128/2000 Sb., o obcích (obecní zřízení)
= nestátní neziskové organizace působící v sociální oblasti:
- obecně prospěšné společnosti zřízené podle zákona č. 248/1995 Sb.,
- obecně prospěšných společnostech, ve znění pozdějších předpisů,
- církevní právnické osoby zřízené podle zákona č. 3/2002 Sb., o církvích a náboženských společnostech, ve znění pozdějších předpisů, 
-	spolky podle §214 - 302 zákona č. 89/2012 Sb., občanský zákoník,
-	ústavy podle § 402 - 418 zákona č. 89/2012 Sb., občanský zákoník,
-	nadace (§ 306-393) a nadační fondy (§394-401) zřízené podle zákona č. 89/2012 Sb., občanský zákoník,
=	poskytovatelé sociálních služeb registrovaní podle zákona č. 108/2006 Sb., o sociálních službách, ve znění pozdějších předpisů,
=	vzdělávací instituce -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a vzdělávací činnost je zaměřena na oblast podporovaných aktivit výzvy. 
Pro tuto výzvu nejsou oprávněnými žadateli zařízení sociálních služeb, zřizovaná MPSV.</v>
          </cell>
          <cell r="O26" t="str">
            <v>Ne</v>
          </cell>
          <cell r="P26" t="str">
            <v>Ne</v>
          </cell>
        </row>
        <row r="27">
          <cell r="A27" t="str">
            <v>03_15_024</v>
          </cell>
          <cell r="B27" t="str">
            <v>Sociální inovace v oblasti sociálního začleňování a přístupu na trh práce pro nejohroženější skupiny</v>
          </cell>
          <cell r="C27" t="str">
            <v>PO3</v>
          </cell>
          <cell r="D27" t="str">
            <v>IP3.1</v>
          </cell>
          <cell r="E27" t="str">
            <v>Průběžná</v>
          </cell>
          <cell r="F27" t="str">
            <v>Dvoukolové hodnocení</v>
          </cell>
          <cell r="G27">
            <v>42310</v>
          </cell>
          <cell r="H27">
            <v>42324</v>
          </cell>
          <cell r="I27">
            <v>42993.5</v>
          </cell>
          <cell r="J27">
            <v>200000000</v>
          </cell>
          <cell r="K27" t="str">
            <v>Podporovanými aktivitami v rámci této výzvy je testování a šíření nových řešení přetrvávajících nebo hrozících sociálních problémů v oblasti sociální integrace, zaměstnanosti a veřejné správy .(včetně oblasti posílení udržitelnosti a efektivnějšího fungování nestátních neziskových organizaci a snižování jejich závislosti na veřejných zdrojích). 
Výzva je rozdělena do dvou částí. Žadatel zařadí svou inovaci, do kategorie "A" nebo kategorie "B". Není přípustné realizovat projekt v obou kategoriích zároveň.
V kategorii "A" tato výzva specificky podporuje fázi "vývoje a testování" (viz č. 3 na obrázku)  a fázi "prokázání impaktu" (č. 4).
V kategorii ?B? jsou podporovanými fázemi ?realizace a implementace? (č. 5) a ?růst a scaling? (č. 6).     
Projekty v této výzvě se budou oproti výzvám v ostatních investičních prioritách odlišovat tím, že nad rámec požadavku na věcné zaměření projektu na některou z tematických oblastí OPZ bude důraz kladen primárně na prokázání inovačního potenciálu projektu, zajištění dostatečné kapacity pro jeho naplnění a dále vyššími nároky na prokazování výsledků inovačního řešení během realizace projektu.</v>
          </cell>
          <cell r="L27" t="str">
            <v>'-	uchazeči o zaměstnání, zájemci o zaměstnání,
-	ekonomicky neaktivní osoby, 
-	osoby sociálně vyloučené nebo ohrožené sociálním vyloučením a chudobou,
-	poskytovatelé sociálních služeb, služeb pro rodiny a děti a dalších služeb na podporu sociálního začleňování a jejich zaměstnanci,
-	osoby pečující o jiné závislé osoby,
-	zaměstnanci NNO a sociálních podniků,
-	zaměstnavatelé a zaměstnanci, 
-	osoby samostatně výdělečně činné,
-	orgány veřejné správy (kromě krajů) a jejich zaměstnanci,
- rodiče s malými dětmi.</v>
          </cell>
          <cell r="M27" t="str">
            <v>celá ČR (včetně HMP)</v>
          </cell>
          <cell r="N27" t="str">
            <v>'-	nestátní neziskové organizace,
-	školy, vysoké školy a veřejné výzkumné instituce,
-	osoby samostatně výdělečně činné,
-	obce,
-	organizace zřizované kraji a obcemi, 
-	poskytovatelé sociálních služeb,
-	obchodní korporace
-	profesní a podnikatelská sdružení.</v>
          </cell>
          <cell r="O27" t="str">
            <v>Ano</v>
          </cell>
          <cell r="P27" t="str">
            <v>Ne</v>
          </cell>
        </row>
        <row r="28">
          <cell r="A28" t="str">
            <v>03_15_025</v>
          </cell>
          <cell r="B28" t="str">
            <v>Projekty organizačních složek státu zaměřené na podporu efektivní veřejné správy</v>
          </cell>
          <cell r="C28" t="str">
            <v>PO4</v>
          </cell>
          <cell r="D28" t="str">
            <v>IP4.1</v>
          </cell>
          <cell r="E28" t="str">
            <v>Průběžná</v>
          </cell>
          <cell r="F28" t="str">
            <v>Jednokolové hodnocení</v>
          </cell>
          <cell r="G28">
            <v>42256</v>
          </cell>
          <cell r="H28">
            <v>42263.000011574077</v>
          </cell>
          <cell r="I28">
            <v>43830.999988425923</v>
          </cell>
          <cell r="J28">
            <v>1000000000</v>
          </cell>
          <cell r="K28" t="str">
            <v>K naplnění výše uvedených specifických cílů budou podpořeny tyto aktity: 
- Dokončení podpory plošného procesního modelování agend jak pro přímý, tak pro přenesený výkon státní správy a následná realizace doporučených změn. 
-	Zkvalitnění strategického řízení, využívání analytických, metodických, evaluačních a dalších obdobných studií a kapacit ve veřejné správě. 
-	Zkvalitnění projektového řízení ve veřejné správě, zejména zavedení a rozvoj projektových kanceláří.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Racionalizace soudních řízení, posílení legislativních činností, podpora právního poradenství směrem k občanům i procesní standardizace justice, podpora využívání alternativních forem řešení sporů, alternativních trestů a procesů podmíněného propuštění, další opatření vedoucí ke kvalitnímu a efektivnímu fungování právního státu. 
-	Nastavení a rozvoj procesů dosahování kvality a jejího řízení, včetně environmentálního managementu. 
-	Realizace specifických vzdělávacích a výcvikových programů přispívajících ke zkvalitnění rozv.lidských zdrojů ve veř.správě. 
-	Zavádění a rozvoj moderních metod řízení ve veřejné správě. 
-	Profesionalizace státní služby.</v>
          </cell>
          <cell r="L28" t="str">
            <v>'- Organizační složky státu včetně justice a jejich zaměstnanci
- Státní příspěvkové organizace a jejich zaměstnanci
- Policie ČR, Hasičský záchranný sbor ČR a jejich pracovníci
- Obce a kraje a jejich zaměstnanci
- Volení zástupci 
- Veřejnost</v>
          </cell>
          <cell r="M28" t="str">
            <v>celá ČR (včetně HMP)</v>
          </cell>
          <cell r="N28" t="str">
            <v>'- organizační složky státu včetně justice
- státní příspěvkové organizace</v>
          </cell>
          <cell r="O28" t="str">
            <v>Ano</v>
          </cell>
          <cell r="P28" t="str">
            <v>Ne</v>
          </cell>
        </row>
        <row r="29">
          <cell r="A29" t="str">
            <v>03_15_026</v>
          </cell>
          <cell r="B29" t="str">
            <v>Koordinovaný přístup k sociálně vyloučeným lokalitám (KPSVL ) 1. výzva</v>
          </cell>
          <cell r="C29" t="str">
            <v>PO2</v>
          </cell>
          <cell r="D29" t="str">
            <v>IP2.1</v>
          </cell>
          <cell r="E29" t="str">
            <v>Průběžná</v>
          </cell>
          <cell r="F29" t="str">
            <v>Jednokolové hodnocení</v>
          </cell>
          <cell r="G29">
            <v>42270</v>
          </cell>
          <cell r="H29">
            <v>42276.000011574077</v>
          </cell>
          <cell r="I29">
            <v>42582.999988425923</v>
          </cell>
          <cell r="J29">
            <v>609972200</v>
          </cell>
          <cell r="K29" t="str">
            <v>a)Podpora sociálního začleňování osob a skupin osob sociálně vyloučených či soc.vyloučením ohrožených prostřednictvím soc.služeb.
b)Podpora komunitní soc.práce, podpora specifických nástrojů k prevenci a řešení problémů v soc.vyloučených lokalitách, zejména komunitní práce včetně podpory koordinační role obcí v této oblasti.
c)Propojování podpory v oblasti bydlení, zaměstnání, soc.práce a zdravotní péče;podpora partnerských projektů v soc.oblasti propojující různé úrovně veřejné správy a další instituce; posilování informovanosti a efektivní komunikace o problematice soc.vyloučení u všech relevantních aktérů;podpora plánování soc.bytové politiky obcí, vznik a rozvoj nástrojů sociálního/dostupného/podporovaného bydlení jako prevence prostorového vyloučení, vzniku soc.vylouč.lokalit a bezdomovectví.
d)Podpora profesionální realizace sociální práce jako aktivity zaměřené na pomoc jednotlivcům, skupinám či komunitám zlepšit nebo obnovit jejich schopnost soc.fungování.
e)Aktivizační, asistenční a motivační programy,které přispívají k soc.začleňování nebo prevenci soc.vyloučení.
f)Aktivity směřující k podpoře mladým lidem ze sociálně znevýhodněného prostředí při vstupu do samostatného života po ukončení nebo i v průběhu jejich vzdělávání.Aktivity a programy sekundární a terciární prevence pro osoby ohrožené závislostmi nebo osoby závislé na návyk.látkách.
h)Programy právní a finanční gramotnosti a na prevenci a řešení zadluženosti a předluženosti, aktivity zaměřené na předcházení ekonomické nestability osob z CS.
i)Aktivity přispívající k boji s diskriminací.
j)Programy prevence soc.patologických jevů, prevence kriminality a veřejného pořádku.
k)Programy pro osoby opouštějící zařízení pro výkon trestu odnětí svobody, pro osoby ve výkonu trestu, pro osoby s alternativními tresty, probační a resocializační programy, programy zaměřené na pachatele domácího násilí, s cílem předcházení jejich dalšímu chování.
Další informace naleznete přímo v textu výzvy 03_15_026.</v>
          </cell>
          <cell r="L29" t="str">
            <v>Národnostní menšiny; Osoby žijící v sociálně vyloučených lokalitách.
Podporovanými cílovými skupinami jsou osoby sociálně vyloučené nebo ohrožené sociálním vyloučením a národnostní menšiny (zejména Romové) žijící v územích, které byly identifikovány jako sociálně vyloučené lokality,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výchovy4,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ell>
          <cell r="M29" t="str">
            <v>ČR mimo HMP</v>
          </cell>
          <cell r="N29" t="str">
            <v>Pro aktivity mimo aktivity sociálního podnikání jsou oprávněnými žadateli:
a) nestátní neziskové organizace:
- obec.prospěšné společnosti zřízené podle z.č. 248/1995 Sb., 
- obec.prospěšných společnostech, ve znění pozdějších předpisů,
- církevní právnické osoby zřízené podle z.č. 3/2002 Sb., o církvích a náboženských společnostech, pokud poskytují zdravotní, kulturní, vzdělávací a sociální služby nebo sociálně právní ochranu dětí,
- spolky podle § 214-302 z.č. 89/2012 Sb., obč.zákoník,
- ústavy podle § 402-418 z.č. 89/2012 Sb., obč.zákoník,
- nadace (§ 306-393) a nadační fondy (§394-401) zřízené dle z.č. 89/2012 Sb., obč.zákoník,
b) sociální družstva podle zákona č. 90/2012 Sb., o obchodních korporacích,
c) obce podle z.č.128/2000 Sb., o obcích (obecní zřízení), vč.z.č. 314/2002 Sb., o stanovení obcí s pověřeným obecním úřadem a stanovení obcí s rozšířenou působností,
d) organizace zřizované obcemi (přísp.organizace, obch.společnosti, obec.prospěšné společnosti, školy a školská zař.) působící v sociální oblasti,
e) organizace zřizované kraji (příspěvkové organizace, obchodní společnosti, obecně prospěšné společnosti, školy a školská zařízení),
f) dobrovolné svazky obcí podle z.č.128/2000 Sb., o obcích (obecní zřízení),
g) poskytovatelé sociálních služeb zapsaní v registru poskytovatelů sociálních služeb podle zákona č.108/2006 Sb., o sociálních službách, ve znění pozdějších předpisů.
Pro aktivity sociálního podnikání jsou oprávněnými žadateli:
osoba samostatně výdělečně činná (OSVČ) dle zákona č. 155/1995 Sb., o důchodovém pojištění, 
b) obchodní korporace vymezené z.č. 90/2012 Sb., o obchodních korporacích:
- veřejná obchodní společnost,
- komanditní společnost,
- společnost s ručením omezeným,
- akciová společnost,
- evropská společnost,
- evropské hospodářské zájmové sdružení,
- družstva (družstvo, soc.družstvo, evropská družst.spol.).
Způsob zapojení obcí a svazku obcí do soc.podnikání je specifikován v příloze č. 8, a to v komentáři rozpoznávacího znaku 3 b).</v>
          </cell>
          <cell r="O29" t="str">
            <v>Ano</v>
          </cell>
          <cell r="P29" t="str">
            <v>Ne</v>
          </cell>
        </row>
        <row r="30">
          <cell r="A30" t="str">
            <v>03_15_027</v>
          </cell>
          <cell r="B30" t="str">
            <v>Implementace Vládní strategie pro rovnost žen a mužů v České republice na léta 2014 - 2020 (méně rozvinuté regiony)</v>
          </cell>
          <cell r="C30" t="str">
            <v>PO1</v>
          </cell>
          <cell r="D30" t="str">
            <v>IP1.2</v>
          </cell>
          <cell r="E30" t="str">
            <v>Průběžná</v>
          </cell>
          <cell r="F30" t="str">
            <v>Jednokolové hodnocení</v>
          </cell>
          <cell r="G30">
            <v>42248</v>
          </cell>
          <cell r="H30">
            <v>42278.000011574077</v>
          </cell>
          <cell r="I30">
            <v>42735.5</v>
          </cell>
          <cell r="J30">
            <v>130000000</v>
          </cell>
          <cell r="K30" t="str">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viz příloha č. 2 výzvy 03_15_027.</v>
          </cell>
          <cell r="L30" t="str">
            <v>zaměstnanci, orgány veřejné správy</v>
          </cell>
          <cell r="M30" t="str">
            <v>ČR mimo HMP</v>
          </cell>
          <cell r="N30" t="str">
            <v>Pro tuto výzvu jsou oprávněnými žadateli: 
- organizační složky státu
- příspěvkové organizace zřízené organizačními složkami státu
- veřejné výzkumné instituce
- kraje 
- obce 
- NNO
- vysoké školy</v>
          </cell>
          <cell r="O30" t="str">
            <v>Ne</v>
          </cell>
          <cell r="P30" t="str">
            <v>Ne</v>
          </cell>
        </row>
        <row r="31">
          <cell r="A31" t="str">
            <v>03_15_028</v>
          </cell>
          <cell r="B31" t="str">
            <v>Implementace Vládní strategie pro rovnost žen a mužů v České republice na léta 2014 - 2020 Praha</v>
          </cell>
          <cell r="C31" t="str">
            <v>PO1</v>
          </cell>
          <cell r="D31" t="str">
            <v>IP1.2</v>
          </cell>
          <cell r="E31" t="str">
            <v>Průběžná</v>
          </cell>
          <cell r="F31" t="str">
            <v>Jednokolové hodnocení</v>
          </cell>
          <cell r="G31">
            <v>42248</v>
          </cell>
          <cell r="H31">
            <v>42278.000011574077</v>
          </cell>
          <cell r="I31">
            <v>42735.5</v>
          </cell>
          <cell r="J31">
            <v>170000000</v>
          </cell>
          <cell r="K31" t="str">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naleznete v příloze č. 2 výzvy 03_15_028.</v>
          </cell>
          <cell r="L31" t="str">
            <v>zaměstnanci, orgány veřejné správy</v>
          </cell>
          <cell r="M31" t="str">
            <v>HMP</v>
          </cell>
          <cell r="N31" t="str">
            <v>Organizační složky státu, příspěvkové organizace zřízené organizačními složkami státu, veřejné výzkumné instituce, kraje, obce, NNO a vysoké školy.</v>
          </cell>
          <cell r="O31" t="str">
            <v>Ne</v>
          </cell>
          <cell r="P31" t="str">
            <v>Ne</v>
          </cell>
        </row>
        <row r="32">
          <cell r="A32" t="str">
            <v>03_15_029</v>
          </cell>
          <cell r="B32" t="str">
            <v>Výzva na systémové projekty pro ostatní ministerstva</v>
          </cell>
          <cell r="C32" t="str">
            <v>PO2</v>
          </cell>
          <cell r="D32" t="str">
            <v>IP2.2</v>
          </cell>
          <cell r="E32" t="str">
            <v>Průběžná</v>
          </cell>
          <cell r="F32" t="str">
            <v>Jednokolové hodnocení</v>
          </cell>
          <cell r="G32">
            <v>42272</v>
          </cell>
          <cell r="H32">
            <v>42277.000011574077</v>
          </cell>
          <cell r="I32">
            <v>42916.999988425923</v>
          </cell>
          <cell r="J32">
            <v>265000000</v>
          </cell>
          <cell r="K32" t="str">
            <v>a)Rozvoj nových modelů služeb podporujících sociální začleňování, vč.přenosu dobré praxe a podpory pilotních projektů k posílení udržitelnosti a vyšší efektivnosti jednotlivých systémů, opatření k zefektivňování procesů v soc.službách a ve službách pro rodiny a děti a rozvoje strategického řízení a managementu s cílem podpořit prevenci a včasnou intervenci; 
b)Zavádění komplexních programů a vytváření podmínek přesahujících jednotlivé oblasti podpory sociálního začleňování osob, zavádění nástrojů mezioborové a meziresortní spolupráce;
c)Systémová, koncepční, strategická, osvětová a metodická opatření v oblasti sociálních služeb, služeb pro rodiny a děti, služeb na ochranu práv dětí a jejich oprávněných zájmů, služeb napomáhajících rozvoji rodičovských kompetencí, služeb péče o děti, náhradní rodinné péče a sociálního začleňování;
d)Podpora a posilování koordinační role obcí;
e)Vzdělávání v sociální oblasti, v oblasti koncepční, strategické a manažerské u pracovníků poskytovatele a zadavatele soc.služeb, služeb pro rodiny a děti a dalších služeb na podporu soc.začleňování;
f)Podpora aktivit k rozvíjení a zkvalitnění výkonu činností sociální práce, zvyšování kompetencí sociálních pracovníků zejména formou vzdělávání sociálních pracovníků pracujících ve službách a ve veřejné správě, metodických podpor, výměnných stáží například v oblastech rozvoje schopnosti posoudit sociální situaci klienta, case managementu, multidisciplinárního plánování podpory a pomoci v rámci konkrétní situace klienta, dovednosti síťování v rámci konkrétního území, rozpoznání rizik a dopadů institucionalizace a jejího předcházení, apod.; vzdělávání pracovníků a dalších relevantních aktérů v oblasti prevence diskriminace a rovných příležitostí, v oblasti ochrany práv zranitelných skupina prevence špatného zacházení.
Evaluace je povinnou činností u aktivit, kde se předpokládá dosažení změny u osob, skupin a u systémových změn, které mají sekundární dopad na cílové skupiny. 
Více v textu výzvy 029.</v>
          </cell>
          <cell r="L32" t="str">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
= neformální pečovatelé a dobrovolníci působící v oblasti sociálních služeb a sociální integrace
 - dobrovolníci podle § 115 odst. 2 zákona č. 108/2006 Sb., o sociálních službách, a podle § 3 zákona č. 198/2002 Sb., o dobrovolnické službě a o změně některých zákonů.</v>
          </cell>
          <cell r="M32" t="str">
            <v>celá ČR (včetně HMP)</v>
          </cell>
          <cell r="N32" t="str">
            <v>Pro tuto výzvu jsou oprávněnými žadateli: Ministerstvo spravedlnosti, Probační a mediační služba, Ministerstvo vnitra.
Definice jednotlivých oprávněných žadatelů:
Ministerstvo spravedlnosti ČR - organizační složka státu
Probační a mediační služba ČR - organizační složka státu
Ministerstvo vnitra ČR - organizační složka státu
Ministerstvo obrany ČR - organizační složka státu</v>
          </cell>
          <cell r="O32" t="str">
            <v>Ne</v>
          </cell>
          <cell r="P32" t="str">
            <v>Ne</v>
          </cell>
        </row>
        <row r="33">
          <cell r="A33" t="str">
            <v>03_15_030</v>
          </cell>
          <cell r="B33" t="str">
            <v>Úřad vlády ČR (systémové projekty)</v>
          </cell>
          <cell r="C33" t="str">
            <v>PO2</v>
          </cell>
          <cell r="D33" t="str">
            <v>IP2.2</v>
          </cell>
          <cell r="E33" t="str">
            <v>Průběžná</v>
          </cell>
          <cell r="F33" t="str">
            <v>Jednokolové hodnocení</v>
          </cell>
          <cell r="G33">
            <v>42272</v>
          </cell>
          <cell r="H33">
            <v>42277.000011574077</v>
          </cell>
          <cell r="I33">
            <v>43280.999988425923</v>
          </cell>
          <cell r="J33">
            <v>315000000</v>
          </cell>
          <cell r="K33" t="str">
            <v>A) Podpora rozvoje kvality adiktologických služeb, která bude realizována prostřednictvím:
- mapování a síťování - včetně práce s obcemi,
- vzdělávání v adiktologických tématech,
- zavádění nových metod při práci s uživateli služeb.
B) Podpora vytváření a realizace aktivit a nástrojů zaměřených na sociální začleňování obyvatel sociálně vyloučených lokalit, podpora tzv. koordinovaného přístupu k sociálně vyloučeným lokalitám.
Evaluace je povinnou činností u aktivit, kde se předpokládá dosažení změny u osob (jednotlivců), skupin a u systémových změn, které mají sekundární dopad na cílové skupiny. U činností, kde je cílem výstup v podobě analytického, či strategického dokumentu, tj. pouze indikátor 8 05 00, není evaluace povinnou činností. Každá sebeevaluace musí obsahovat minimálně vyhodnocení projektu dle kritérií 5U4 - účelnost, účinnost, úspornost, užitečnost, udržitelnost. Evaluace bude zahrnovat vyhodnocení procesu realizace a zhodnocení dosažených výsledků.
Více informaci naleznete v textu výzvy 03_15_030.</v>
          </cell>
          <cell r="L33" t="str">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zdravotnické pracovníky vykonávající činnost dle zvláštního právního předpisu v souladu s § 117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v>
          </cell>
          <cell r="M33" t="str">
            <v>celá ČR (včetně HMP)</v>
          </cell>
          <cell r="N33" t="str">
            <v>Pro tuto výzvu jsou oprávněnými žadateli: Úřad vlády ČR
Definice jednotlivých oprávněných žadatelů:
Úřad vlády ČR - organizační složka státu.</v>
          </cell>
          <cell r="O33" t="str">
            <v>Ano</v>
          </cell>
          <cell r="P33" t="str">
            <v>Ne</v>
          </cell>
        </row>
        <row r="34">
          <cell r="A34" t="str">
            <v>03_15_031</v>
          </cell>
          <cell r="B34" t="str">
            <v>Budování kapacit a profesionalizace NNO</v>
          </cell>
          <cell r="C34" t="str">
            <v>PO3</v>
          </cell>
          <cell r="D34" t="str">
            <v>IP3.1</v>
          </cell>
          <cell r="E34" t="str">
            <v>Kolová</v>
          </cell>
          <cell r="F34" t="str">
            <v>Jednokolové hodnocení</v>
          </cell>
          <cell r="G34">
            <v>42219</v>
          </cell>
          <cell r="H34">
            <v>42248.000011574077</v>
          </cell>
          <cell r="I34">
            <v>42369.999988425923</v>
          </cell>
          <cell r="J34">
            <v>150000000</v>
          </cell>
          <cell r="K34" t="str">
            <v>Aktivity mají za cíl zvýšení kapacit, profesionalizace a transparentnosti NNO . Podporované budou zejména aktivity zvyšující důvěryhodnost NNO vůči veřejnosti, státnímu a soukromému sektoru (např. pokud jde o posuzování efektivnosti hospodaření,  kvalitu řízení, personální zajištění a podobně) a  budování kapacit NNO s cílem efektivnější práce 
s cílovou skupinou v oblasti sociálního začleňování, rovnosti žen a mužů a rovných příležitostí.</v>
          </cell>
          <cell r="L34" t="str">
            <v>zaměstnanci NNO</v>
          </cell>
          <cell r="M34" t="str">
            <v>celá ČR (včetně HMP)</v>
          </cell>
          <cell r="N34" t="str">
            <v>NNO</v>
          </cell>
          <cell r="O34" t="str">
            <v>Ano</v>
          </cell>
          <cell r="P34" t="str">
            <v>Ne</v>
          </cell>
        </row>
        <row r="35">
          <cell r="A35" t="str">
            <v>03_15_032</v>
          </cell>
          <cell r="B35" t="str">
            <v>Mezinárodní mobilita pro znevýhodněnou mládež</v>
          </cell>
          <cell r="C35" t="str">
            <v>PO3</v>
          </cell>
          <cell r="D35" t="str">
            <v>IP3.1</v>
          </cell>
          <cell r="E35" t="str">
            <v>Kolová</v>
          </cell>
          <cell r="F35" t="str">
            <v>Jednokolové hodnocení</v>
          </cell>
          <cell r="G35">
            <v>42219</v>
          </cell>
          <cell r="H35">
            <v>42248.000011574077</v>
          </cell>
          <cell r="I35">
            <v>42307.999988425923</v>
          </cell>
          <cell r="J35">
            <v>120000000</v>
          </cell>
          <cell r="K35" t="str">
            <v>Podporovanou aktivitou je mezinárodní mobilita pro znevýhodněnou mládež, která zahrnuje vzdělávací a motivační aktivity, zahraniční stáže pro cílovou skupinu, poradenství a intenzivní následnou podporu cílové skupiny pro vstup na trh práce nebo do dalšího vzdělávání či odborné přípravy po jejím návratu do České republiky.
Podrobnější požadavky na klíčové aktivity projektu jsou uvedeny v příloze č. 2.</v>
          </cell>
          <cell r="L35" t="str">
            <v>Cílovou skupinou je znevýhodněná mládež pro mezinárodní mobilitu:
Osoby ve věku 15 - 30 let, evidované na ÚP ČR jako uchazeči o zaměstnání, jež jejich další níže uvedená specifika řadí mezi osoby sociálně vyloučené nebo ohrožené sociálním vyloučením:
a)	osoby bez kvalifikace nebo s nízkou úrovní kvalifikace (ISCED  0 až 2) - bez limitu pro minimální dobu evidence na ÚP ČR,
b)	osoby s kvalifikací ISCED 3 až 6 - s minimální dobou evidence na ÚP ČR po dobu 6 měsíců,
c)	národnostní menšiny a osoby z jiného sociokulturního prostředí ? bez limitu maximálního dosaženého vzdělání a bez limitu pro minimální dobu evidence na ÚP ČR,
d)	osoby se zdravotním postižením - bez limitu maximálního dosaženého vzdělání a bez limitu pro minimální dobu evidence na ÚP ČR.
Národnostní menšiny -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Osoby se zdravotním postižením -osoby s tělesným, mentálním, duševním, smyslovým nebo kombinovaným postižením, jehož dopady činí nebo mohou činit osobu závislou na pomoci jiné osoby.</v>
          </cell>
          <cell r="M35" t="str">
            <v>celá ČR (včetně HMP)</v>
          </cell>
          <cell r="N35" t="str">
            <v>'- Vzdělávací instituce včetně pedagogicko-psychologických poraden
- Agentury práce
- Nestátní neziskové organizace /NNO
- Kraje a obce a jimi zřizované organizace
Definice jednotlivých oprávněných žadatelů: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Kraje - dle ústavního zákona č. 347/1997 Sb., o vytvoření vyšších územních samosprávních celků a zákona č. 129/2000 Sb., o krajích - krajské zřízení, včetně hlavního města Prahy podle zákona č. 131/2000 Sb., o hlavním městě Praze
Obce - dle zákona č. 128/2000 Sb., o obcích (obecní zřízení), včetně zákona č. 131/2000 Sb., o hlavním městě Praze a zákona č. 314/2002 Sb., o stanovení obcí s pověřeným obecním úřadem a stanovení obcí s rozšířenou působností.
Organizace zřizované kraji - příspěvkové org; obch. společnosti; obecně pros. spol; školy a školská zař.
Organizace zřizované obcemi - příspěvkové organizace, obch. společnosti, obecně prosp.spol;školy a školská zař.</v>
          </cell>
          <cell r="O35" t="str">
            <v>Ano</v>
          </cell>
          <cell r="P35" t="str">
            <v>Ne</v>
          </cell>
        </row>
        <row r="36">
          <cell r="A36" t="str">
            <v>03_15_033</v>
          </cell>
          <cell r="B36" t="str">
            <v>Výzva pro územní samosprávné celky (obce, kraje a sdružení a asociace ÚSC)</v>
          </cell>
          <cell r="C36" t="str">
            <v>PO4</v>
          </cell>
          <cell r="D36" t="str">
            <v>IP4.1</v>
          </cell>
          <cell r="E36" t="str">
            <v>Kolová</v>
          </cell>
          <cell r="F36" t="str">
            <v>Jednokolové hodnocení</v>
          </cell>
          <cell r="G36">
            <v>42380</v>
          </cell>
          <cell r="H36">
            <v>42411.166666666664</v>
          </cell>
          <cell r="I36">
            <v>42471.999988425923</v>
          </cell>
          <cell r="J36">
            <v>475000000</v>
          </cell>
          <cell r="K36" t="str">
            <v>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Podrobný popis podporovaných aktivit včetně podrobného výčtu použitelných nástrojů je uveden v příloze č. 2 této výzvy.</v>
          </cell>
          <cell r="L36" t="str">
            <v>'-	Obce a kraje a jejich zaměstnanci
-	Základní složky Integrovaného záchranného systému a jejich zaměstnanci 
-	Volení zástupci
-	Veřejnost</v>
          </cell>
          <cell r="M36" t="str">
            <v>celá ČR (mimo hl. m. Prahy)</v>
          </cell>
          <cell r="N36" t="str">
            <v>'-  obce,
-	kraje,
-	asociace a sdružení obcí a krajů,
-	dobrovolné svazky obcí,
-	příspěvkové organizace zřízené kraji a obcemi - pouze základní složky integrovaného záchranného systému</v>
          </cell>
          <cell r="O36" t="str">
            <v>Ne</v>
          </cell>
          <cell r="P36" t="str">
            <v>Ne</v>
          </cell>
        </row>
        <row r="37">
          <cell r="A37" t="str">
            <v>03_15_034</v>
          </cell>
          <cell r="B37" t="str">
            <v>Výzva pro územní samosprávné celky - hl. m. Praha</v>
          </cell>
          <cell r="C37" t="str">
            <v>PO4</v>
          </cell>
          <cell r="D37" t="str">
            <v>IP4.1</v>
          </cell>
          <cell r="E37" t="str">
            <v>Kolová</v>
          </cell>
          <cell r="F37" t="str">
            <v>Jednokolové hodnocení</v>
          </cell>
          <cell r="G37">
            <v>42380</v>
          </cell>
          <cell r="H37">
            <v>42411.166666666664</v>
          </cell>
          <cell r="I37">
            <v>42471.999988425923</v>
          </cell>
          <cell r="J37">
            <v>25000000</v>
          </cell>
          <cell r="K37" t="str">
            <v>K naplnění SC 4.1.1 OPZ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Součástí projektů zaměřených na všechny výše uvedené aktivity mohou být související vzdělávací akce, resp. softwarová řešení apod. V případě projektů zaměřených na rozvoj metod kvality je žadatel povinen doložit jako přílohu žádosti o podporu certifikát či obdobný dokument dokládající implementaci některého z nástrojů řízení kvality, který má být dále rozvíjen. Metodu kvality je třeba uplatnit v rámci celé organizace.
K naplnění SC 4.1.2 OPZ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U projektů zaměřených na tvorbu, realizaci vzdělávacích aktivit a zavádění a rozvoj moderních metod řízení lidských zdrojů ve veřejné správě musí tyto vycházet z již existující strategie vzdělávání či obdobného dokumentu, který upravuje systém vzdělávání dané organizace, respektive koncepce řízení lidských zdrojů, ze kterých bude vyplývat potřebnost realizace příslušného projektu. Tento dokument bude tvořit povinnou přílohu žádosti o podporu.
V rámci výzvy není podporováno vstupní vzdělávání úředníků dle zákona 312/2002 Sb. o úřednících územních samosprávných celků a o změně některých zákonů.
Vzdělávání v oblasti soft skills a IT je podporováno, pouze pokud je součástí oblastí vzdělávání uvedených v bodě A. přílohy č.2.</v>
          </cell>
          <cell r="L37" t="str">
            <v>'- Obce a kraje a jejich zaměstnanci
- Základní složky Integrovaného záchranného systému a jejich zaměstnanci 
- Volení zástupci
- Veřejnost</v>
          </cell>
          <cell r="M37" t="str">
            <v>Hl. m. Praha</v>
          </cell>
          <cell r="N37" t="str">
            <v>Pro tuto výzvu jsou oprávněnými žadateli níže uvedené organizace pouze z území hl. m. Prahy:
- obce,
- kraje,
- příspěvkové organizace zřízené kraji a obcemi  - pouze základní složky integrovaného záchranného systému.
Definice jednotlivých oprávněných žadatelů: Podrobnější přehled jednotlivých oprávněných žadatelů a jejich definice jsou uvedeny v příloze č. 1 této výzvy.</v>
          </cell>
          <cell r="O37" t="str">
            <v>Ne</v>
          </cell>
          <cell r="P37" t="str">
            <v>Ne</v>
          </cell>
        </row>
        <row r="38">
          <cell r="A38" t="str">
            <v>03_15_035</v>
          </cell>
          <cell r="B38" t="str">
            <v>Podpora vybudování a provozu zařízení péče o děti předškolního věku pro podniky i veřejnost mimo hl. m. Prahu</v>
          </cell>
          <cell r="C38" t="str">
            <v>PO1</v>
          </cell>
          <cell r="D38" t="str">
            <v>IP1.2</v>
          </cell>
          <cell r="E38" t="str">
            <v>Průběžná</v>
          </cell>
          <cell r="F38" t="str">
            <v>Jednokolové hodnocení</v>
          </cell>
          <cell r="G38">
            <v>42319</v>
          </cell>
          <cell r="H38">
            <v>42319.166666666664</v>
          </cell>
          <cell r="I38">
            <v>42377.583333333336</v>
          </cell>
          <cell r="J38">
            <v>1114000000</v>
          </cell>
          <cell r="K38" t="str">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V rámci OPZ lze tedy poskytovat službu péče o dítě v následujících režimech:
1) Dětská skupina pro veřejnost 
2) Podniková dětská skupina
3) Živnost volná/vázaná</v>
          </cell>
          <cell r="L38" t="str">
            <v>Rodiče s malými dětmi</v>
          </cell>
          <cell r="M38" t="str">
            <v>ČR mimo HMP</v>
          </cell>
          <cell r="N38" t="str">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 výzvy 03_15_035.</v>
          </cell>
          <cell r="O38" t="str">
            <v>Ano</v>
          </cell>
          <cell r="P38" t="str">
            <v>Ne</v>
          </cell>
        </row>
        <row r="39">
          <cell r="A39" t="str">
            <v>03_15_036</v>
          </cell>
          <cell r="B39" t="str">
            <v>Podpora vybudování a provozu zařízení péče o děti předškolního věku pro podniky i veřejnost v hl. m. Praze</v>
          </cell>
          <cell r="C39" t="str">
            <v>PO1</v>
          </cell>
          <cell r="D39" t="str">
            <v>IP1.2</v>
          </cell>
          <cell r="E39" t="str">
            <v>Průběžná</v>
          </cell>
          <cell r="F39" t="str">
            <v>Jednokolové hodnocení</v>
          </cell>
          <cell r="G39">
            <v>42319</v>
          </cell>
          <cell r="H39">
            <v>42319.166666666664</v>
          </cell>
          <cell r="I39">
            <v>42347.583333333336</v>
          </cell>
          <cell r="J39">
            <v>213000000</v>
          </cell>
          <cell r="K39" t="str">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pro zaměstnance i pro veřejnost.
V rámci OPZ lze tedy poskytovat službu péče o dítě v následujících režimech:
1) Dětská skupina pro veřejnost
2) Podniková dětská skupina
3) Živnost volná/vázaná</v>
          </cell>
          <cell r="L39" t="str">
            <v>Rodiče s malými dětmi</v>
          </cell>
          <cell r="M39" t="str">
            <v>HMP</v>
          </cell>
          <cell r="N39" t="str">
            <v>Pro tuto výzvu jsou oprávněnými žadateli: 
-	obchodní korporace
-	OSVČ
-	státní podnik
-	NNO
-	profesní a podnikatelská sdružení
-	poradenské a vzdělávací instituce
-	školy a školská zařízení 
-  vysoké školy
-	veřejné výzkumné instituce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v>
          </cell>
          <cell r="O39" t="str">
            <v>Ano</v>
          </cell>
          <cell r="P39" t="str">
            <v>Ne</v>
          </cell>
        </row>
        <row r="40">
          <cell r="A40" t="str">
            <v>03_15_037</v>
          </cell>
          <cell r="B40" t="str">
            <v>Podpora procesu transformace pobytových služeb a podpora služeb komunitního typu vzniklých po transformaci</v>
          </cell>
          <cell r="C40" t="str">
            <v>PO2</v>
          </cell>
          <cell r="D40" t="str">
            <v>IP2.2</v>
          </cell>
          <cell r="E40" t="str">
            <v>Kolová</v>
          </cell>
          <cell r="F40" t="str">
            <v>Jednokolové hodnocení</v>
          </cell>
          <cell r="G40">
            <v>42297</v>
          </cell>
          <cell r="H40">
            <v>42309.000011574077</v>
          </cell>
          <cell r="I40">
            <v>42369.999988425923</v>
          </cell>
          <cell r="J40">
            <v>100000000</v>
          </cell>
          <cell r="K40" t="str">
            <v>A - Podpora procesu přípravy transformace pobytové služby sociální péče
B - Podpora implementace transformačního plánu a praktické realizace transformačního procesu zařízení v praxi
C - Podpora nově registrované služby, která vznikla jako výsledek transformačního procesu pobytové služby sociální péče</v>
          </cell>
          <cell r="L40" t="str">
            <v>'- Poskytovatelé a zadavatelé sociálních služeb, služeb pro rodiny a děti a dalších služeb na podporu sociálního začleňování, 
- Sociální pracovníci,
- Pracovníci v sociálních službách.</v>
          </cell>
          <cell r="M40" t="str">
            <v>ČR mimo HMP</v>
          </cell>
          <cell r="N40" t="str">
            <v>Pro tuto výzvu jsou oprávněnými žadateli:
- Poskytovatelé sociálních služeb zapsaní v registru poskytovatelů sociálních služeb podle zákona č. 108/2006 Sb. o sociálních službách ve znění pozdějších předpisů (podrobnější členění je uvedeno dle věcného zaměření aktivit v kap. 4),
- Obce - pouze v případě aktivit A a B.</v>
          </cell>
          <cell r="O40" t="str">
            <v>Ano</v>
          </cell>
          <cell r="P40" t="str">
            <v>Ne</v>
          </cell>
        </row>
        <row r="41">
          <cell r="A41" t="str">
            <v>03_15_038</v>
          </cell>
          <cell r="B41" t="str">
            <v>Výzva pro zařízení sociálních služeb, zřizovaná MPSV</v>
          </cell>
          <cell r="C41" t="str">
            <v>PO2</v>
          </cell>
          <cell r="D41" t="str">
            <v>IP2.2</v>
          </cell>
          <cell r="E41" t="str">
            <v>Průběžná</v>
          </cell>
          <cell r="F41" t="str">
            <v>Jednokolové hodnocení</v>
          </cell>
          <cell r="G41">
            <v>42307</v>
          </cell>
          <cell r="H41">
            <v>42313.000011574077</v>
          </cell>
          <cell r="I41">
            <v>43189.5</v>
          </cell>
          <cell r="J41">
            <v>22788000</v>
          </cell>
          <cell r="K41" t="str">
            <v>Popis podporovaných aktivit:
1) Vzdělávací aktivity v oblasti sociálních služeb:
a) Další (odborné) vzdělávání pracovníků registrovaných soc. služeb dle zákona č. 108/2006 Sb., o sociálních službách.
Kurzů se může účastnit pouze cílová skupina, pro kterou jsou kurzy akreditovány. V případě realizace akreditovaných kurzů bude akreditace předložena v průběhu realizace projektu.
b) Vzdělávání pracovníků registrovaných soc. služeb - další neakreditované vzdělávání.
Vzdělávací témata musí přímo souviset s principy deinstitucionalizace a humanizace pobytových zařízení a přechodem na komunitní typ péče.
c) Vzdělávání uživatelů služeb - podpora profesní přípravy a zařazování na otevřený trh práce:
2) Procesy v organizaci 
Veškeré procesy musí směřovat k deinstitucionalizaci, humanizaci a k přechodu na komunitní typ péče. Aktivity budou směřovat k zajištění péče v přirozeném prostředí a budou stavěny na následujících principech:
o přístup zaměřený na člověka,
o podpora využívání běžně dostupných veřejných služeb (nikoliv nahrazování těchto služeb v zařízení),
o podpora osvojení běžných sociálních rolí.
Více viz text Výzvy.</v>
          </cell>
          <cell r="L41" t="str">
            <v>'- Poskytovatelé a zadavatelé sociálních služeb, služeb pro rodiny a děti a dalších služeb na podporu sociálního začleňování, 
- Sociální pracovníci, 
- Pracovníci v sociálních službách, 
- Osoby nejvíce ohrožené vyloučením a diskriminací v důsledku zdravotního stavu</v>
          </cell>
          <cell r="M41" t="str">
            <v>ČR mimo HMP</v>
          </cell>
          <cell r="N41" t="str">
            <v>Organizace zřízené/řízené Ministerstvem práce a sociálních věcí ČR:
- Centrum sociálních služeb Hrabyně
- Centrum sociálních služeb pro osoby se zrakovým postižením v Brně-Chrlicích
- Centrum Kociánka
- Centrum pobytových a terénních sociálních služeb Zbůch
- Centrum sociálních služeb Tloskov
Definice jednotlivých oprávněných žadatelů:
Organizace zřízené organizační složkou státu (MPSV) dle zákona č. 218/2000 Sb., o rozpočtových pravidlech.</v>
          </cell>
          <cell r="O41" t="str">
            <v>Ne</v>
          </cell>
          <cell r="P41" t="str">
            <v>Ne</v>
          </cell>
        </row>
        <row r="42">
          <cell r="A42" t="str">
            <v>03_15_039</v>
          </cell>
          <cell r="B42" t="str">
            <v>Projekty realizované Ministerstvem zdravotnictví (systémové)</v>
          </cell>
          <cell r="C42" t="str">
            <v>PO2</v>
          </cell>
          <cell r="D42" t="str">
            <v>IP2.2</v>
          </cell>
          <cell r="E42" t="str">
            <v>Průběžná</v>
          </cell>
          <cell r="F42" t="str">
            <v>Jednokolové hodnocení</v>
          </cell>
          <cell r="G42">
            <v>42307</v>
          </cell>
          <cell r="H42">
            <v>42313.000011574077</v>
          </cell>
          <cell r="I42">
            <v>43189.5</v>
          </cell>
          <cell r="J42">
            <v>2489200000</v>
          </cell>
          <cell r="K42" t="str">
            <v>A) Podpora transformace a deinstitucionalizace zdravotnických služeb v oblasti psychiatrické péče, rozvoj a podpora minimálně 104 služeb uvedených ve strategii reformy psychiatrické péče.
B) 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C) Vytvoření a zajištění fungování regionálních center zdraví zaměřených na tvorbu a realizace minimálně 66 programů podpory zdraví a zdravotní gramotnosti ohrožených skupin.
D) Zavádění zdravotní péče ve vybraných oborech v regionech, kde tato péče dříve nebyla poskytována nebo byla poskytována v nedostatečném objemu, včetně péče ve vlastním sociálním prostředí pacienta.
E) Realizace screeningových programů a zlepšení jejich dostupnosti nejrizikovějším skupinám osob v produktivním věku ve vztahu k trhu práce a osob soustavně se připravujících na budoucí povolání.
Detailní popis podporovaných aktivit je uveden v příloze č. 2 této výzvy.</v>
          </cell>
          <cell r="L42" t="str">
            <v>'- Poskytovatelé a zadavatelé sociálních služeb, služeb pro rodiny a děti a dalších služeb na podporu sociálního začleňování
- Poskytovatelé a zadavatelé zdravotních služeb
- Sociální pracovníci
- Pracovníci v sociálních službách
- Zaměstnanci veřejné správy, kteří se věnují sociální, rodinné nebo zdravotní problematice
- Pracovníci v oblasti ochrany a podpory veřejného zdraví
- Pracovníci služeb v oblasti podpory zdraví a prevence nemocí
- Vysoké školy (v případě mezioborové spolupráce)
- Osoby sociálně vyloučené a osoby sociálním vyloučením ohrožené
- Osoby nejvíce ohrožené vyloučením a diskriminací v důsledku zdravotního stavu
- Osoby s nedostatečnými kompetencemi v přístupu ke zdraví</v>
          </cell>
          <cell r="M42" t="str">
            <v>celá ČR (včetně HMP)</v>
          </cell>
          <cell r="N42" t="str">
            <v>Ministerstvo zdravotnictví ČR (MZ ČR)
Agentura pro zdravotnický výzkum České republiky (AZV)
Institut postgraduálního vzdělávání ve zdravotnictví (IPVZ)
Národní centrum ošetřovatelství a nelékařských zdravotnických oborů (NCO NZO)
Ústav zdravotnických informací a statistiky (ÚZIS)
Národní ústav duševního zdraví (NÚDZ)
Státní zdravotní ústav (SZU)
Fakultní nemocnice u sv. Anny v Brně (FN sv. Anna)
Fakultní nemocnice Brno (FN Brno)
Fakultní nemocnice Plzeň (FN Plzeň)
Fakultní nemocnice Hradec Králové (FN HK)</v>
          </cell>
          <cell r="O42" t="str">
            <v>Ano</v>
          </cell>
          <cell r="P42" t="str">
            <v>Ne</v>
          </cell>
        </row>
        <row r="43">
          <cell r="A43" t="str">
            <v>03_15_040</v>
          </cell>
          <cell r="B43" t="str">
            <v>Podpora zaměstnanosti cílových skupin</v>
          </cell>
          <cell r="C43" t="str">
            <v>PO1</v>
          </cell>
          <cell r="D43" t="str">
            <v>IP1.1</v>
          </cell>
          <cell r="E43" t="str">
            <v>Kolová</v>
          </cell>
          <cell r="F43" t="str">
            <v>Jednokolové hodnocení</v>
          </cell>
          <cell r="G43">
            <v>42328</v>
          </cell>
          <cell r="H43">
            <v>42340.166666666664</v>
          </cell>
          <cell r="I43">
            <v>42429.999988425923</v>
          </cell>
          <cell r="J43">
            <v>297000000</v>
          </cell>
          <cell r="K43" t="str">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ell>
          <cell r="L43" t="str">
            <v>V rámci této výzvy budou podporovány aktivity pro níže vymezené skupiny osob. Konkrétní specifikace jednotlivých cílových skupin je uvedena v příloze č. 2 této výzvy (viz část 11 této výzvy):
-	Osoby ve věku 50 a více let;
-	Osoby mladší 25 let věku, které nejsou v zaměstnání, ve vzdělávání nebo v profesní přípravě;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ell>
          <cell r="M43" t="str">
            <v>ČR mimo HMP</v>
          </cell>
          <cell r="N43" t="str">
            <v>'-	Vzdělávací a poradenské instituce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ověřené místně příslušným finančním úřadem, kterým doloží převažující předmět činnosti v oblasti vzdělávání či poradenství.  Pokud z daňového přiznání není jednoznačný předmět podnikání (např. z důvodu souběhu vícera činností) lze doložit s daňovým přiznáním přílohu k účetní závěrce, jestliže požadovaný převažující předmět činnosti prokazuje. Tato povinnost se netýká škol a školských zařízení zapsaných ve školském rejstříku a vysokých škol.
-	Nestátní neziskové organizace s prokazatelnou dobou existence minimálně 1 rok od data vyhlášení výzvy 
=	spolky dle zákona č. 89/2012 Sb. občanský zákoník;
=	obecně prospěšné společnosti zřízené podle zákona č. 248/1995 Sb., = obecně prospěšných společnostech, ve znění pozdějších předpisů;
=	ústavy dle zákona č. 89/2012 Sb. občanský zákoník;
=	církevní právnické osoby zřízené podle zákona č. 3/2002 sb., o církvích a náboženských společnostech, ve znění pozdějších předpisů
Oprávněnými žadateli a partnery nejsou: organizační složky státu, obce a kraje a jimi zřizované organizace (mimo škol a školských zařízení), dobrovolné svazky obcí dle zákona 128/2000 Sb, o obcích, nadace a nadační fondy, agrární, hospodářské a profesní komory, odborové organizace a organizace zaměstnavatelů.</v>
          </cell>
          <cell r="O43" t="str">
            <v>Ano</v>
          </cell>
          <cell r="P43" t="str">
            <v>Ne</v>
          </cell>
        </row>
        <row r="44">
          <cell r="A44" t="str">
            <v>03_15_041</v>
          </cell>
          <cell r="B44" t="str">
            <v>Budování kapacit nestátních neziskových organizací, zejména v oblasti sociálního začleňování, rovnosti žen a mužů a rovných příležitostí</v>
          </cell>
          <cell r="C44" t="str">
            <v>PO2</v>
          </cell>
          <cell r="D44" t="str">
            <v>IP2.2</v>
          </cell>
          <cell r="E44" t="str">
            <v>Kolová</v>
          </cell>
          <cell r="F44" t="str">
            <v>Jednokolové hodnocení</v>
          </cell>
          <cell r="G44">
            <v>42327</v>
          </cell>
          <cell r="H44">
            <v>42339.166666666664</v>
          </cell>
          <cell r="I44">
            <v>42439.5</v>
          </cell>
          <cell r="J44">
            <v>80000000</v>
          </cell>
          <cell r="K44" t="str">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ell>
          <cell r="L44" t="str">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ell>
          <cell r="M44" t="str">
            <v>celá ČR (včetně HMP)</v>
          </cell>
          <cell r="N44" t="str">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ell>
          <cell r="O44" t="str">
            <v>Ne</v>
          </cell>
          <cell r="P44" t="str">
            <v>Ne</v>
          </cell>
        </row>
        <row r="45">
          <cell r="A45" t="str">
            <v>03_15_042</v>
          </cell>
          <cell r="B45" t="str">
            <v>Koordinovaný přístup k sociálně vyloučeným lokalitám (KPSVL) 2.výzva</v>
          </cell>
          <cell r="C45" t="str">
            <v>PO2</v>
          </cell>
          <cell r="D45" t="str">
            <v>IP2.1</v>
          </cell>
          <cell r="E45" t="str">
            <v>Průběžná</v>
          </cell>
          <cell r="F45" t="str">
            <v>Jednokolové hodnocení</v>
          </cell>
          <cell r="G45">
            <v>42354</v>
          </cell>
          <cell r="H45">
            <v>42359.166666666664</v>
          </cell>
          <cell r="I45">
            <v>42674.5</v>
          </cell>
          <cell r="J45">
            <v>791751066</v>
          </cell>
          <cell r="K45" t="str">
            <v>a) Podpora soc.začleňování osob a skupin osob soc.vyloučených či soc.vyloučením ohrožených prostřednictvím soc.služeb.
b) Podpora komunitní sociální práce, podpora specifických nástrojů k prevenci a řešení problémů v sociálně vyloučených lokalitách, zejména komunitní práce vč.podpory koordinační role obcí v této oblasti, zapojování osob ohrožených sociálním vyloučením nebo sociálně vyloučených do prevence a do rozhodovacích procesů na místní úrovni, podpora a rozvoj participativních metod práce s cílovou skupinou.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vznik a rozvoj nástrojů na podporu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e) Aktivizační, asistenční a motivační programy, které přispívají k sociálnímu začleňování nebo prevenci soc.vyloučení.
f) Aktivity směřující k podpoře mladým lidem ze sociálně znevýhodněného prostředí při vstupu do samostatného života po ukončení.
g)Aktivity a programy sekundární a terciární prevence pro osoby ohrožené závislostmi nebo osoby závislé na návykových látkách.
h) Programy právní a fin.gramotnosti a na prevenci a řešení zadluženosti a předluženosti, aktivity zaměřené na předcházení ekonomické nestability osob z cílové skupiny.
i) Aktivity přispívající k boji s diskriminací.
j) Programy prevence sociálně patologických jevů, prevence kriminality a veř.pořádku. 
atd.
Detailní popis aktivit uveden v příl. č.9.</v>
          </cell>
          <cell r="L45" t="str">
            <v>'- Národnostní menšiny
- Osoby žijící v sosiálně vyloučených lokalitách
- Osoby dlouhodobě či opakovaně nezaměstnané
- Osoby se zdravotním postižením
- Osoby v nebo po výkonu trestu
- Osoby opouštějící institucionální zařízení</v>
          </cell>
          <cell r="M45" t="str">
            <v>ČR mimo HMP</v>
          </cell>
          <cell r="N45" t="str">
            <v>Pro aktivity mimo aktivity sociálního podnikání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aktivity sociálního podnikání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 společnost).</v>
          </cell>
          <cell r="O45" t="str">
            <v>Ano</v>
          </cell>
          <cell r="P45" t="str">
            <v>Ne</v>
          </cell>
        </row>
        <row r="47">
          <cell r="A47" t="str">
            <v>03_15_116</v>
          </cell>
          <cell r="B47" t="str">
            <v>Iniciativa na podporu zaměstnanosti mládeže pro region NUTS II Severozápad - kraje</v>
          </cell>
          <cell r="C47" t="str">
            <v>PO1</v>
          </cell>
          <cell r="D47" t="str">
            <v>IP1.5</v>
          </cell>
          <cell r="E47" t="str">
            <v>Průběžná</v>
          </cell>
          <cell r="F47" t="str">
            <v>Jednokolové hodnocení</v>
          </cell>
          <cell r="G47">
            <v>42248</v>
          </cell>
          <cell r="H47">
            <v>42254.000011574077</v>
          </cell>
          <cell r="I47">
            <v>42369.999988425923</v>
          </cell>
          <cell r="J47">
            <v>159839815</v>
          </cell>
          <cell r="K47" t="str">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Podpora aktivit k získání pracovních návyků a zkušeností jako jsou krátkodobé pracovní příležitosti, pracovní trénink, odborné praxe a stáže, podpora vytváření míst určených k získání odborné praxe či podpora vytváření stáží;
-	Podpora zahájení samostatné výdělečné činnosti, a to zejména formou rekvalifikací, poradenství a poskytování příspěvků;
- Motivační aktivity zaměřené na zvýšení orientace mladých lidí v požadavcích trhu práce, požadavcích volných pracovních míst na trhu práce, dále příprava k zařazení do rekvalifikace, resp. jiné nástroje vedoucího k uplatnění na trhu práce,dále příprava k zařazení do rekvalifikace, resp. jiné nástroje vedoucího k uplatnění na trhu práce.</v>
          </cell>
          <cell r="L47" t="str">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ell>
          <cell r="M47" t="str">
            <v>NUTS II Severozápad</v>
          </cell>
          <cell r="N47" t="str">
            <v>kraje - Ústecký kraj a Karlovarský kraj</v>
          </cell>
          <cell r="O47" t="str">
            <v>Ano</v>
          </cell>
          <cell r="P47" t="str">
            <v>Ne</v>
          </cell>
        </row>
        <row r="48">
          <cell r="A48" t="str">
            <v>03_15_121</v>
          </cell>
          <cell r="B48" t="str">
            <v>Nástroje APZ II</v>
          </cell>
          <cell r="C48" t="str">
            <v>PO1</v>
          </cell>
          <cell r="D48" t="str">
            <v>IP1.1</v>
          </cell>
          <cell r="E48" t="str">
            <v>Průběžná</v>
          </cell>
          <cell r="F48" t="str">
            <v>Jednokolové hodnocení</v>
          </cell>
          <cell r="G48">
            <v>42247</v>
          </cell>
          <cell r="H48">
            <v>42248.000011574077</v>
          </cell>
          <cell r="I48">
            <v>44286.999988425923</v>
          </cell>
          <cell r="J48">
            <v>8702188091</v>
          </cell>
          <cell r="K48" t="str">
            <v>'- Zprostředkování zaměstnání;
- Poradenské a informační činnosti a programy;
- Bilanční a pracovní diagnostika;
- Rekvalifikace;
- Rozvoj základních kompetencí za účelem snazšího uplatnění na trhu práce;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
Podrobné informace naleznete v textu výzvy 03_15_121.</v>
          </cell>
          <cell r="L48" t="str">
            <v>Cílové skupiny zahrnují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ell>
          <cell r="M48" t="str">
            <v>celá ČR vč. HMP</v>
          </cell>
          <cell r="N48"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Oprávněným žadatelem v této výzvě je Úřad práce České republiky.</v>
          </cell>
          <cell r="O48" t="str">
            <v>Ano</v>
          </cell>
          <cell r="P48" t="str">
            <v>Ne</v>
          </cell>
        </row>
        <row r="49">
          <cell r="A49" t="str">
            <v>03_15_122</v>
          </cell>
          <cell r="B49" t="str">
            <v>Rozvoj služeb zaměstnanosti</v>
          </cell>
          <cell r="C49" t="str">
            <v>PO1</v>
          </cell>
          <cell r="D49" t="str">
            <v>IP1.4</v>
          </cell>
          <cell r="E49" t="str">
            <v>Průběžná</v>
          </cell>
          <cell r="F49" t="str">
            <v>Jednokolové hodnocení</v>
          </cell>
          <cell r="G49">
            <v>42296</v>
          </cell>
          <cell r="H49">
            <v>42296.000011574077</v>
          </cell>
          <cell r="I49">
            <v>44256.999988425923</v>
          </cell>
          <cell r="J49">
            <v>597100000</v>
          </cell>
          <cell r="K49" t="str">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v>
          </cell>
          <cell r="L49" t="str">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v>
          </cell>
          <cell r="M49" t="str">
            <v>celá ČR vč. HMP</v>
          </cell>
          <cell r="N49" t="str">
            <v>Ministerstvo práce a sociálních věcí, Státní úřad inspekce práce, Výzkumný ústav práce a sociálních věcí</v>
          </cell>
          <cell r="O49" t="str">
            <v>Ano</v>
          </cell>
          <cell r="P49" t="str">
            <v>Ne</v>
          </cell>
        </row>
        <row r="50">
          <cell r="A50" t="str">
            <v>03_15_123</v>
          </cell>
          <cell r="B50" t="str">
            <v>Zvýšení zaměstnatelnosti cílových skupin na trhu práce</v>
          </cell>
          <cell r="C50" t="str">
            <v>PO1</v>
          </cell>
          <cell r="D50" t="str">
            <v>IP1.1</v>
          </cell>
          <cell r="E50" t="str">
            <v>Průběžná</v>
          </cell>
          <cell r="F50" t="str">
            <v>Jednokolové hodnocení</v>
          </cell>
          <cell r="G50">
            <v>42247</v>
          </cell>
          <cell r="H50">
            <v>42248.000011574077</v>
          </cell>
          <cell r="I50">
            <v>44286.999988425923</v>
          </cell>
          <cell r="J50">
            <v>880000000</v>
          </cell>
          <cell r="K50" t="str">
            <v>poradenské a informační činnosti a programy; bilanční a pracovní diagnostika; rekvalifikace; rozvoj základních kompetencí; podpora aktivit k získání pracovních návyků a zkušeností; doprovodná opatření umožňující začlenění na trh práce; motivační aktivity; realizace nových či inovativních nástrojů aktivní politiky zaměstnanosti</v>
          </cell>
          <cell r="L50" t="str">
            <v>Cílové skupiny zahrnují uchazeče a zájemce o zaměstnání , osoby se zdravotním postižením , osoby s kumulací hendikepů na trhu práce  a ekonomicky neaktivní osoby , včetně osob vracejících se na trh práce po návratu z mateřské/rodičovské dovolené . Zvláštní důraz bude kladen na osoby znevýhodněné na trhu práce (např. osoby 55 - 64 let, osoby do 25 let věku, příslušníci etnických menšin a osoby s nízkou úrovní kvalifikace (stupeň ISCED 0 - 2)).
U zájemců o zaměstnání a neaktivních osob mladších 25 let je možné rovněž podpořit osoby soustavně se připravující na výkon budoucího povolání, které jsou v posledním ročníku SŠ, předposledním a posledním ročníku VOŠ a VŠ. U těchto osob musí být případná praxe zajišťovaná z projektu poskytována výhradně nad rámec praktického vyučování zajišťovaného školou a je též vyloučena podpora kariérového poradenství z důvodu překryvu s podporou z Operačního programu Výzkum, vývoj, vzdělávání 2014 - 2020. V této cílové skupině nelze podpořit osoby se zdravotním postižením.</v>
          </cell>
          <cell r="M50" t="str">
            <v>celá ČR (včetně HMP)</v>
          </cell>
          <cell r="N50" t="str">
            <v>FDV</v>
          </cell>
          <cell r="O50" t="str">
            <v>Ano</v>
          </cell>
          <cell r="P50" t="str">
            <v>Ne</v>
          </cell>
        </row>
        <row r="51">
          <cell r="A51" t="str">
            <v>03_15_124</v>
          </cell>
          <cell r="B51" t="str">
            <v>Podpora inovačního prostředí</v>
          </cell>
          <cell r="C51" t="str">
            <v>PO3</v>
          </cell>
          <cell r="D51" t="str">
            <v>IP3.1</v>
          </cell>
          <cell r="E51" t="str">
            <v>Průběžná</v>
          </cell>
          <cell r="F51" t="str">
            <v>Jednokolové hodnocení</v>
          </cell>
          <cell r="G51">
            <v>42460</v>
          </cell>
          <cell r="H51">
            <v>42490.166666666664</v>
          </cell>
          <cell r="I51">
            <v>42751.666666666664</v>
          </cell>
          <cell r="J51">
            <v>250000000</v>
          </cell>
          <cell r="K51" t="str">
            <v>Podporovanými aktivitami v rámci této výzvy je vytváření a rozvoj kapacit pro vývoj a šíření inovací. Výzva podporuje čtyři oblasti, jejichž cílem je posílení ekosystému sociálních inovací při řešení problémů v oblasti zaměstnanosti, sociálního začleňování a veřejné správy: datové platformy, znalostní platformy (dále rozdělena na dvě podoblasti), akcelerátory/inkubátory a investice do impaktu. Žadatel si zvolí, na kterou oblast zaměří žádost o podporu. Žádost může zahrnovat i více oblastí, které budou spolu provázané. V případě znalostních platforem může být projekt zaměřen pouze na jedno z témat uvedených pro znalostní platformy v příloze č. 4. V případě oblasti ?Investice do impaktu? musí v rámci podpořeného projektu dojít k uskutečnění dostatečného množství dílčích pilotních projektů zaměřených na investice do sociálního impaktu, aby bylo možné provést kvalitní vyhodnocení aktivit projektu.
Podrobnější informace k podporovaným aktivitám / oblastem jsou uvedeny v příloze č. 4.</v>
          </cell>
          <cell r="L51" t="str">
            <v>Uchazeči o zaměstnání, zájemci o zaměstnání, osoby, které jsou znevýhodněny vzhledem k (vyššímu) věku, osoby pečující o malé děti, uchazeči a zájemci o zaměstnání a neaktivní osoby ve věku 50 a více let, osoby sociálně vyloučené nebo ohrožené sociálním vyloučením a chudobou, poskytovatelé a zadavatelé sociálních služeb, služeb pro rodiny a děti a dalších služeb na podporu sociálního začleňování a jejich zaměstnanci, osoby pečující o jiné závislé osoby, zaměstnanci NNO a sociálních podniků, zaměstnavatelé a zaměstnanci, osoby samostatně výdělečně činné,  orgány veřejné správy a jejich zaměstnanci.</v>
          </cell>
          <cell r="M51" t="str">
            <v>celá ČR</v>
          </cell>
          <cell r="N51" t="str">
            <v>Organizační složky státu a jimi zřízené příspěvkové organizace, nestátní neziskové organizace, školy a vysoké školy, výzkumné instituce,  osoby samostatně výdělečně činné,  kraje, obce a jimi zřizované organizace, poskytovatelé sociálních služeb, obchodní korporace, profesní a podnikatelská sdružení.</v>
          </cell>
          <cell r="O51" t="str">
            <v>Ano</v>
          </cell>
          <cell r="P51" t="str">
            <v>Ne</v>
          </cell>
        </row>
        <row r="52">
          <cell r="A52" t="str">
            <v>03_16_043</v>
          </cell>
          <cell r="B52" t="str">
            <v>Podnikové vzdělávání zaměstnanců</v>
          </cell>
          <cell r="C52" t="str">
            <v>PO1</v>
          </cell>
          <cell r="D52" t="str">
            <v>IP1.3</v>
          </cell>
          <cell r="E52" t="str">
            <v>Kolová</v>
          </cell>
          <cell r="F52" t="str">
            <v>Jednokolové hodnocení</v>
          </cell>
          <cell r="G52">
            <v>42536</v>
          </cell>
          <cell r="H52">
            <v>42552.166666666664</v>
          </cell>
          <cell r="I52">
            <v>42613.708333333336</v>
          </cell>
          <cell r="J52">
            <v>2000000000</v>
          </cell>
          <cell r="K52" t="str">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v>
          </cell>
          <cell r="L52" t="str">
            <v>Zaměstnanci - osoby, které jsou v pracovněprávním nebo obdobném vztahu k organizaci žadatele/partnera s výjimkou osob zaměstnaných na dohodu o provedení práce.</v>
          </cell>
          <cell r="M52" t="str">
            <v>ČR mimo HMP</v>
          </cell>
          <cell r="N52" t="str">
            <v>Zaměstnavatelé: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Státní podnik - státní podnik dle zákona č. 77/1997 Sb., o státním podniku.
OSVČ - osoba samostatně výdělečně činná dle zákona č. 155/1995 Sb., o důchodovém pojištění.
Právnické osoby vykonávající podnikatelskou činnost zřízené zvláštním zákonem.</v>
          </cell>
          <cell r="O52" t="str">
            <v>Ano</v>
          </cell>
          <cell r="P52" t="str">
            <v>Ne</v>
          </cell>
        </row>
        <row r="53">
          <cell r="A53" t="str">
            <v>03_16_044</v>
          </cell>
          <cell r="B53" t="str">
            <v>Podpora zaměstnanců ohrožených propouštěním</v>
          </cell>
          <cell r="C53" t="str">
            <v>PO1</v>
          </cell>
          <cell r="D53" t="str">
            <v>IP1.3</v>
          </cell>
          <cell r="E53" t="str">
            <v>Průběžná</v>
          </cell>
          <cell r="F53" t="str">
            <v>Jednokolové hodnocení</v>
          </cell>
          <cell r="G53">
            <v>42430</v>
          </cell>
          <cell r="H53">
            <v>42430.166666666664</v>
          </cell>
          <cell r="I53">
            <v>42734.5</v>
          </cell>
          <cell r="J53">
            <v>250000000</v>
          </cell>
          <cell r="K53" t="str">
            <v>Poradenské a informační aktivity v oblasti kariérového poradenství, orientace na trhu práce, možností služeb zaměstnanosti atd., vzdělávací a rekvalifikační programy pro zaměstnance podniků procházejících restrukturalizací nebo končících svoji činnost, včetně propouštěných zaměstnanců; tvorba a realizace vzdělávacích programů pro zaměstnance, kteří jsou ohroženi propouštěním.</v>
          </cell>
          <cell r="L53" t="str">
            <v>zaměstnanci ohrožení propouštěním, zaměstnavatelé jejichž zaměstnanci jsou ohroženi propouštěním</v>
          </cell>
          <cell r="M53" t="str">
            <v>ČR mimo HMP - vybrané kraje dle situace na trhu práce</v>
          </cell>
          <cell r="N53" t="str">
            <v>ÚP ČR</v>
          </cell>
          <cell r="O53" t="str">
            <v>Ne</v>
          </cell>
          <cell r="P53" t="str">
            <v>Ne</v>
          </cell>
        </row>
        <row r="54">
          <cell r="A54" t="str">
            <v>03_16_045</v>
          </cell>
          <cell r="B54" t="str">
            <v>Integrované územní investice (ITI)</v>
          </cell>
          <cell r="C54" t="str">
            <v>PO1</v>
          </cell>
          <cell r="D54" t="str">
            <v>IP1.1</v>
          </cell>
          <cell r="E54" t="str">
            <v>Průběžná</v>
          </cell>
          <cell r="F54" t="str">
            <v>Jednokolové hodnocení</v>
          </cell>
          <cell r="G54">
            <v>42460</v>
          </cell>
          <cell r="H54">
            <v>42464.166666666664</v>
          </cell>
          <cell r="I54">
            <v>43644.5</v>
          </cell>
          <cell r="J54">
            <v>405000000</v>
          </cell>
          <cell r="K54" t="str">
            <v>'-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ell>
          <cell r="L54" t="str">
            <v>'-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v>
          </cell>
          <cell r="M54" t="str">
            <v>Města a aglomerace definované ve schválených integrovaných strategiích  příslušných územních aglomerací.</v>
          </cell>
          <cell r="N54" t="str">
            <v>Pro tuto výzvu jsou oprávněnými žadateli organizace s prokazatelnou dobou existence minimálně 1 rok předcházející datu předložení žádosti :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pro účely této výzvy se za vzdělávací a poradenské instituce považují: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vzdělávacích a poradenských služeb souvisejících se zprostředkováním zaměstnání (CZ-NACE v kategorii 78 či 85). Tyto subjekty předkládají poslední platné daňové přiznání ověřené místně příslušným finančním úřadem. Alespoň jedna ze dvou hlavních činností uvedena na daňovém přiznání musí spadat do kategorie CZ NACE 78 či 85. V případě, že z daňového přiznání nevyplývá jednoznačný předmět podnikání v dané kategorii, předkládá žadatel s daňovým přiznáním přílohu k účetní uzávěrce prokazující daný předmět činnost. 
Povinnost dokládat hlavní předmět činnosti se netýká škol zapsaných ve školském rejstříku a vysokých škol.
-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v>
          </cell>
          <cell r="O54" t="str">
            <v>Ano</v>
          </cell>
          <cell r="P54" t="str">
            <v>Ne</v>
          </cell>
        </row>
        <row r="55">
          <cell r="A55" t="str">
            <v>03_16_046</v>
          </cell>
          <cell r="B55" t="str">
            <v>Integrovaný plán rozvoje území (IPRÚ)</v>
          </cell>
          <cell r="C55" t="str">
            <v>PO1</v>
          </cell>
          <cell r="D55" t="str">
            <v>IP1.1</v>
          </cell>
          <cell r="E55" t="str">
            <v>Průběžná</v>
          </cell>
          <cell r="F55" t="str">
            <v>Jednokolové hodnocení</v>
          </cell>
          <cell r="G55">
            <v>42460</v>
          </cell>
          <cell r="H55">
            <v>42464.166666666664</v>
          </cell>
          <cell r="I55">
            <v>43644.5</v>
          </cell>
          <cell r="J55">
            <v>276000000</v>
          </cell>
          <cell r="K55" t="str">
            <v>V rámci této výzvy budou podporovány následující aktivity, jejichž bližší specifikace je uvedena v příloze č. 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ell>
          <cell r="L55" t="str">
            <v>V rámci této výzvy budou podporovány aktivity pro níže vymezené skupiny osob. Konkrétní specifikace jednotlivých cílových skupin je uvedena v příloze č. 2 této výzvy (viz část 11 této výzvy):
-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uchazeči o zaměstnání) a zároveň se nejedná o osoby soustavně se připravující na budoucí povolání či osoby pobírající starobní důchod.</v>
          </cell>
          <cell r="M55" t="str">
            <v>Města a aglomerace definované ve schválených integrovaných strategiích  příslušných územních aglomerací.</v>
          </cell>
          <cell r="N55" t="str">
            <v>Pro tuto výzvu jsou oprávněnými žadateli organizace s prokazatelnou dobou existence minimálně 1 rok předcházející datu předložení žádosti: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	Nestátní neziskové organizace.</v>
          </cell>
          <cell r="O55" t="str">
            <v>Ano</v>
          </cell>
          <cell r="P55" t="str">
            <v>Ne</v>
          </cell>
        </row>
        <row r="56">
          <cell r="A56" t="str">
            <v>03_16_047</v>
          </cell>
          <cell r="B56" t="str">
            <v>Výzva pro MAS na podporu strategií komunitně vedeného místního rozvoje</v>
          </cell>
          <cell r="C56" t="str">
            <v>PO2</v>
          </cell>
          <cell r="D56" t="str">
            <v>IP2.3</v>
          </cell>
          <cell r="E56" t="str">
            <v>Průběžná</v>
          </cell>
          <cell r="F56" t="str">
            <v>Jednokolové hodnocení</v>
          </cell>
          <cell r="G56">
            <v>42489</v>
          </cell>
          <cell r="H56">
            <v>42489.166666666664</v>
          </cell>
          <cell r="I56">
            <v>44012.5</v>
          </cell>
          <cell r="J56">
            <v>1816957478</v>
          </cell>
          <cell r="K56" t="str">
            <v>1.	Podpora sociálního začleňování osob sociálně vyloučených či sociálním vyloučením ohrožených prostřednictvím poskytování vybraných sociálních služeb 
a prostřednictvím dalších programů a činností v oblasti sociálního začleňování
1.1 Sociální služby
1.2	Další programy a činnosti v oblasti sociálního začleňování
2.	Podpora komunitní sociální práce a komunitních center jako prostředků sociálního začleňování nebo prevence sociálního vyloučení
2.1 Komunitní sociální práce
2.2	Komunitní centra
3.	Podpora opatření v oblasti zaměstnanosti
3.1 Příprava osob z cílových skupin ke vstupu či návratu na trh práce
3.2 Zvyšování zaměstnanosti cílových skupin
3.3 Podpora udržitelnosti cílových skupin na trhu práce 
3.4 Podpora prostupného zaměstnávání 
4.	Vznik nových a rozvoj existujících podnikatelských aktivit v oblasti sociálního podnikání
4.1 Integrační sociální podnik
4.2 Environmentální sociální podnik
5.	Podpora prorodinných opatření obcí a dalších aktérů na místní úrovni
5.1 Zařízení péče o děti zajišťující péči o děti v době mimo školní vyučování 
5.2 Doprovody na kroužky a zájmové aktivity 
5.3 Příměstské tábory
5.4 Společná doprava dětí do/ze školy, dětské skupiny a/nebo příměstského tábora
5.5 Dětské skupiny
5.6 Vzdělávání pečujících osob
Detailní popis podporovaných aktivit viz Příloha č. 3 - Popis podporovaných aktivit.</v>
          </cell>
          <cell r="L56" t="str">
            <v>osoby sociálně vyloučené a osoby sociálním vyloučením ohrožené, osoby se zdravotním postižením (včetně osob s duševním onemocněním), osoby s kombinovanými diagnózami, osoby žijící v sociálně vyloučených lokalitách, imigranti a azylanti, bezdomovci a osoby žijící v nevyhovujícím nebo nejistém ubytování, oběti trestné činnosti, osoby pečující o malé děti, osoby pečující o jiné závislé osoby,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 neformální pečovatelé a dobrovolníci působící v oblasti sociálních služeb a sociální integrace, neaktivní osoby, osoby vracející se na trh práce po návratu z mateřské/rodičovské dovolené, osoby nejvíce ohrožené vyloučením a diskriminací v důsledku zdravotního stavu, Osoby, které jsou znevýhodněny vzhledem k věku, zaměstnanci, zájemci o zaměstnání, uchazeči o zaměstnání, Osoby s kumulací hendikepů na trhu práce, Uchazeči a zájemci o zaměstnání a neaktivní osoby mladší 25 let, propuštění zaměstnanci, Osoby nezaměstnané déle než 5 měsíců,
Lidé mladší 30 let, kteří nejsou v zaměstnání, ve vzdělávání nebo v profesní přípravě, Uchazeči a zájemci o zaměstnání a neaktivní osoby ve věku 50 a více let, osoby ohrožené specifickými zdravitními riziky</v>
          </cell>
          <cell r="M56" t="str">
            <v>území MAS</v>
          </cell>
          <cell r="N56" t="str">
            <v>Místní akční skupina (MAS),
Obce, Dobrovolné svazky obcí,
Organizace zřizované obcemi,
Kraje,
Organizace zřizované kraji,
Příspěvkové organizace,
Nestátní neziskové organizace,
Obchodní korporace,
OSVČ,
Poradenské a vzdělávací instituce,
Poskytovatelé sociálních služeb,
Profesní a podnikatelská sdružení,
Sociální partneři,
Školy a školská zařízení
Blíže v příloze Výzvy.</v>
          </cell>
          <cell r="O56" t="str">
            <v>Ne</v>
          </cell>
          <cell r="P56" t="str">
            <v>Ne</v>
          </cell>
        </row>
        <row r="57">
          <cell r="A57" t="str">
            <v>03_16_048</v>
          </cell>
          <cell r="B57" t="str">
            <v>Integrované územní investice (ITI) - průběžná výzva</v>
          </cell>
          <cell r="C57" t="str">
            <v>PO2</v>
          </cell>
          <cell r="D57" t="str">
            <v>IP2.1</v>
          </cell>
          <cell r="E57" t="str">
            <v>Průběžná</v>
          </cell>
          <cell r="F57" t="str">
            <v>Jednokolové hodnocení</v>
          </cell>
          <cell r="G57">
            <v>42460</v>
          </cell>
          <cell r="H57">
            <v>42464.166666666664</v>
          </cell>
          <cell r="I57">
            <v>43644.5</v>
          </cell>
          <cell r="J57">
            <v>300171970</v>
          </cell>
          <cell r="K57" t="str">
            <v>Všechny podporované aktivity musí být vždy v souladu s příslušnou schválenou strategií ITI.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ITI vytvářené na partnerském principu.  
Blíže v textu výzvy.</v>
          </cell>
          <cell r="L57" t="str">
            <v>osoby sociálně vyloučené a osoby sociálním vyloučením ohrožené, Osoby žijící v sociálně vyloučených lokalitách, 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Imigranti a azylanti</v>
          </cell>
          <cell r="M57" t="str">
            <v>Města a aglomerace definované ve schválených integrovaných strategiích příslušných územních aglomerací. Zapojené ITI - Brno, Ostrava, Plzeň, Ústecko-chomutovská aglomerace.</v>
          </cell>
          <cell r="N57" t="str">
            <v>V této výzvě budou podpořeny projekty v rámci příslušné aglomerace. Výzva je určena pro tyto metropolitní oblasti a aglomerace: Brněnská, Ostravská, Plzeňská, Ústecko-Chomutovská aglomerace.
Zejména NNO, sociální družstva,  obce, příspěvkové organizace obcí a krajů,dobrovolné svazky obcí,  poskytovatelé soc. služeb   (více v textu výzvy)</v>
          </cell>
          <cell r="O57" t="str">
            <v>Ano</v>
          </cell>
          <cell r="P57" t="str">
            <v>Ne</v>
          </cell>
        </row>
        <row r="58">
          <cell r="A58" t="str">
            <v>03_16_049</v>
          </cell>
          <cell r="B58" t="str">
            <v>Integrované plány rozvoje území - IPRÚ - průběžná výzva</v>
          </cell>
          <cell r="C58" t="str">
            <v>PO2</v>
          </cell>
          <cell r="D58" t="str">
            <v>IP2.1</v>
          </cell>
          <cell r="E58" t="str">
            <v>Průběžná</v>
          </cell>
          <cell r="F58" t="str">
            <v>Jednokolové hodnocení</v>
          </cell>
          <cell r="G58">
            <v>42460</v>
          </cell>
          <cell r="H58">
            <v>42464.166666666664</v>
          </cell>
          <cell r="I58">
            <v>43644.5</v>
          </cell>
          <cell r="J58">
            <v>238076290</v>
          </cell>
          <cell r="K58" t="str">
            <v>a) Podpora sociálního začleňování osob a skupin osob sociálně vyloučených či soc.vyloučením ohrožených prostřednictvím sociálních služeb.
b) Podpora komunitní sociální práce a komunitních center jako prostředků sociálního začleňování a prevence soc.vyloučení osob a skupin osob.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(podpora využití specifických metod a technik sociální práce a individualizovaného přístupu, podpora výkonu sociální práce se zaměřením na identifikaci potřeb osob sociálně vyloučených či sociálním vyloučením ohrožených na úrovni odborných postupů při případové práci, metodické činnosti a koordinaci nástrojů pomoci, apod.).
e) Programy na podporu rodičovských kompetencí, získávání základních sociálních a profesních dovedností, uplatnění se na trhu práce, apod., které přispívají k sociálnímu začleňování nebo prevenci sociálního vyloučení.
f) Aktivity směřující k podpoře mladým lidem ze sociálně znevýhodněného prostředí při vstupu do samostatného života po ukončení nebo i v průběhu jejich vzdělávání (zejména pokud pocházejí ze sociálně znevýhodněného prostředí, náhradní rodinné péče nebo ústavní péče, tj. školských zařízení pro výkon ústavní nebo ochr.výchovy, popř. jiných zařízení pro péči o děti a mládež).
Více viz text výzvy.</v>
          </cell>
          <cell r="L58" t="str">
            <v>Osoby sociálně vyloučené a osoby sociálním vyloučením ohrožené
Osoby vyčleněné nebo ohrožené vyčleněním mimo běžný život společnosti, které se do něj v důsledku nepříznivé sociální situace nemohou zapojit
Osoby žijící v sociálně vyloučených lokalitách
Osoby žijící v územích aglomerací (viz část 5.1 výzvy), kde byly identifikovány sociálně vyloučené lokality (včetně ubytoven, apod.). Pro potřeby OPZ bude primárním zdrojem informací o těchto lokalitách aktualizovaná Gabalova zpráva http://www.gac.cz/userfiles/File/nase_prace_vystupy/Analyza_socialne_vyloucenych_lokalit_GAC.pdf nicméně je možné podporovat i sociálně vyloučené lokality identifikované v jiných studiích
Osoby se zdravotním postižením
Osoby s tělesným, mentálním, duševním nebo smyslovým postižením, jehož dopady činí nebo mohou činit osobu závislou na pomoci jiné osoby
Osoby s kombinovanými diagnózami
Osoby s více druhy postižení (tělesným, mentálním, duševním, smyslovým), jehož dopady činí nebo mohou činit osobu závislou na pomoci jiné osoby.
Bezdomovci a osoby žijící v nevyhovujícím nebo nejistém ubytování
Osoby přežívající venku, osoby v noclehárně, osoby v ubytovnách pro bezdomovce, osoby v pobytových zařízeních pro ženy, osoby před opuštěním instituce, uživatelé dlouhodobější podpory, osoby žijící v nejistém bydlení, osoby ohrožené vystěhováním, osoby ohrožené domácím násilím, osoby žijící v provizorních a neobvyklých stavbách, osoby žijící v nevhodném bydlení, osoby žijící v přelidněném bytě.
Oběti trestné činnosti
Obětí se rozumí fyzická osoba, které bylo nebo mělo být trestným činem ublíženo na zdraví, způsobena majetková nebo nemajetková újma nebo na jejíž úkor se pachatel trestným činem obohatil
Osoby pečující o malé děti
Osoby pečující o osoby mladší 15 let
Neformální pečovatelé
Osoby vykonávající nezbytnou péči o fyzickou osobu, která se podle zákona č. 108/2006 Sb.,o sociálních službách považuje za osobu závislou na pomoci jiné fyzické osoby
Rodiče samoživitelé
Více v textu výzvy.
Neprovdan</v>
          </cell>
          <cell r="M58" t="str">
            <v>Města a aglomerace definované ve schválených integrovaných strategiích příslušných územních aglomerací. Zapojené IPRÚ- Jihlava, Karlovy Vary, Liberec, Mladá Boleslav, Zlín</v>
          </cell>
          <cell r="N58" t="str">
            <v>Definice jednotlivých oprávněných žadatelů:
a) nestátní neziskové organizace:
o obecně prospěšné společnosti zřízené podle zákona č. 248/1995 Sb., o obecně prospěšných společnostech, ve znění pozdějších předpisů,
o církevní právnické osoby zřízené podle zákona č. 3/2002 Sb., o církvích a náboženských společnostech, pokud poskytují zdravotní, kulturní, vzdělávací a sociální služby nebo sociálně právní ochranu dětí,
o spolky podle § 214-302 zákona č. 89/2012 Sb., občanský zákoník,
o ústavy podle § 402-418 zákona č. 89/2012 Sb., občanský zákoník,
o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v>
          </cell>
          <cell r="O58" t="str">
            <v>Ano</v>
          </cell>
          <cell r="P58" t="str">
            <v>Ne</v>
          </cell>
        </row>
        <row r="59">
          <cell r="A59" t="str">
            <v>03_16_050</v>
          </cell>
          <cell r="B59" t="str">
            <v>Realizace genderových auditů u zaměstnavatelů - méně rozvinuté regiony</v>
          </cell>
          <cell r="C59" t="str">
            <v>PO1</v>
          </cell>
          <cell r="D59" t="str">
            <v>IP1.2</v>
          </cell>
          <cell r="E59" t="str">
            <v>Kolová</v>
          </cell>
          <cell r="F59" t="str">
            <v>Jednokolové hodnocení</v>
          </cell>
          <cell r="G59">
            <v>42614</v>
          </cell>
          <cell r="H59">
            <v>42623.166666666664</v>
          </cell>
          <cell r="I59">
            <v>42734.75</v>
          </cell>
          <cell r="J59">
            <v>30000000</v>
          </cell>
          <cell r="K59" t="str">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ell>
          <cell r="L59" t="str">
            <v>Zaměstnanci
Zaměstnavatelé</v>
          </cell>
          <cell r="M59" t="str">
            <v>celá ČR mimo HMP</v>
          </cell>
          <cell r="N59" t="str">
            <v>Pro tuto výzvu jsou oprávněnými žadateli: 
-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 
Definice oprávněných žadatelů naleznete v příloze č.3 výzvy 050.</v>
          </cell>
          <cell r="O59" t="str">
            <v>Ne</v>
          </cell>
          <cell r="P59" t="str">
            <v>Ne</v>
          </cell>
        </row>
        <row r="60">
          <cell r="A60" t="str">
            <v>03_16_051</v>
          </cell>
          <cell r="B60" t="str">
            <v>Realizace genderových auditů u zaměstnavatelů - Praha</v>
          </cell>
          <cell r="C60" t="str">
            <v>PO1</v>
          </cell>
          <cell r="D60" t="str">
            <v>IP1.2</v>
          </cell>
          <cell r="E60" t="str">
            <v>Kolová</v>
          </cell>
          <cell r="F60" t="str">
            <v>Jednokolové hodnocení</v>
          </cell>
          <cell r="G60">
            <v>42614</v>
          </cell>
          <cell r="H60">
            <v>42623.166666666664</v>
          </cell>
          <cell r="I60">
            <v>42734.75</v>
          </cell>
          <cell r="J60">
            <v>5000000</v>
          </cell>
          <cell r="K60" t="str">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ell>
          <cell r="L60" t="str">
            <v>zaměstnavatelé
zaměstnanci</v>
          </cell>
          <cell r="M60" t="str">
            <v>HMP</v>
          </cell>
          <cell r="N60" t="str">
            <v>'-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v>
          </cell>
          <cell r="O60" t="str">
            <v>Ne</v>
          </cell>
          <cell r="P60" t="str">
            <v>Ne</v>
          </cell>
        </row>
        <row r="61">
          <cell r="A61" t="str">
            <v>03_16_052</v>
          </cell>
          <cell r="B61" t="str">
            <v>Podpora sociálního začleňování v SVL 3. výzva</v>
          </cell>
          <cell r="C61" t="str">
            <v>PO2</v>
          </cell>
          <cell r="D61" t="str">
            <v>IP2.1</v>
          </cell>
          <cell r="E61" t="str">
            <v>Průběžná</v>
          </cell>
          <cell r="F61" t="str">
            <v>Jednokolové hodnocení</v>
          </cell>
          <cell r="G61">
            <v>42751</v>
          </cell>
          <cell r="H61">
            <v>42795.166666666664</v>
          </cell>
          <cell r="I61">
            <v>44012.5</v>
          </cell>
          <cell r="J61">
            <v>1200000000</v>
          </cell>
          <cell r="K61" t="str">
            <v>1)	Podpora sociálních služeb (služeb sociální prevence a odborného sociálního poradentství)
2)	Podpora profesionální realizace sociální práce
3)	Podpora komunitní sociální práce a komunitní centra, včetně podpory koordinační role obcí v této oblasti 
4)	Podpora osob v přístupu k  bydlení
5)	Programy právní a finanční gramotnosti a prevenci a řešení zadluženosti a předluženosti (včetně poradenství), aktivity zaměřené na předcházení ekonomické nestabilitě osob z cílové skupiny
6)	Podpora osob v přístupu k zaměstnání a jeho udržení
7)	Podpora služeb pro ohrožené děti a rodiny a podpora směřující k obnovení narušených funkcí rodiny
8)	Podpora služeb pro osoby závislé nebo závislostí ohrožené a pro jejich rodinné příslušníky
9)	Podpora aktivit přispívající k boji s diskriminací
10)	Podpora programů prevence sociálně patologických jevů, prevence kriminality a veřejného pořádku
11)	Podpora služeb pro osoby po výkonu trestu.
Detailní popis podporovaných aktivit je uveden v příloze č. 3 této výzvy.</v>
          </cell>
          <cell r="L61" t="str">
            <v>Národnostní menšiny - Národnostní menšina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Pro účely této výzvy se uvedenou cílovou skupinou rozumí především romská menšina.
Osoby žijící v sociálně vyloučených lokalitách - Osoby žijící v územích obcí, kde byly identifikovány sociálně vyloučené lokality (včetně ubytoven, apod.). Pro potřeby OPZ bude primárním zdrojem informací o těchto lokalitách aktualizovaná Gabalova zpráva (http://www.esfcr.cz/mapa-svl-2015/?page=1) nicméně je možné podporovat i sociálně vyloučené lokality identifikované v jiných studiích.</v>
          </cell>
          <cell r="M61" t="str">
            <v>ČR mimo Hl.m. Praha</v>
          </cell>
          <cell r="N61" t="str">
            <v>Výzva je zaměřená na podporu obcí zapojených do koordinovaného přístupu k sociálně vyloučeným lokalitám (KPSVL) prostřednictvím tzv. strategických plánů sociálního začleňování (SPSZ). 
Výzva je dále určena i na podporu obcí, které se na vstup do KPSVL připravují prostřednictvím takzvané vzdálené dílčí podpory nebo naopak obcí, kterým je po ukončení intenzivní podpory v rámci KPSVL poskytována ze strany Agentury pro sociální začleňování, tzv. vzdálená ex-post podpora (vzdálená komplexní podpora)  a mají zároveň zpracovány tzv. tematické akční plány (TAP).
S ohledem na způsob zapojení obcí do KPSVL jsou obce pro účely této výzvy rozděleny do čtyř skupin, označených písmeny A, B, C a D.
Výzva je určena:
A) pro obce  vybrané Monitorovacím výborem Rady vlády ČR pro záležitosti romské menšiny pro činnost Agentury pro sociální začleňování v rámci KPSVL, a to v období do 31.12.2017. 
Další podmínky pro zařazení obce/obcí do výzvy jsou:
- podepsaná smlouva o spolupráci (tzv. memorandum) s Úřadem vlády ČR, Agenturou pro sociální začleňování, 
- schválený SPSZ samosprávnými orgány obce/obcí,
- doporučující vyjádření Agentury pro sociální začleňování k financování SPSZ.
B) pro obce  vybrané Monitorovacím výborem Rady vlády ČR pro záležitosti romské menšiny pro činnost Agentury pro sociální začleňování v rámci KPSVL, a to v období od 1.1. 2018 do 30. 6. 2019. 
Další podmínky pro zařazení obce/obcí do výzvy jsou:
-podepsaná smlouva o spolupráci (tzv. memorandum) s Úřadem vlády ČR, Agenturou pro sociální začleňování, 
- schválený SPSZ samosprávnými orgány obce/obcí,
- doporučující vyjádření Agentury pro sociální začleňování k financování SPSZ.
C) pro obce, které spolupracují s Agenturou pro sociální začleňování ve vzdálené komplexní podpoře a mají na základě této spolupráce zpracovaný TAP. TAP reagují na aktuální situaci a potřeby v sociálně vyloučené lokalitě na území obce, jejich rozsah je dán obsahem řešené aktuální situace-problému, TAP se tematic...
Více info v Textu výzvy.</v>
          </cell>
          <cell r="O61" t="str">
            <v>Ano</v>
          </cell>
          <cell r="P61" t="str">
            <v>Ne</v>
          </cell>
        </row>
        <row r="62">
          <cell r="A62" t="str">
            <v>03_16_053</v>
          </cell>
          <cell r="B62" t="str">
            <v>Specifická výzva na vybrané cílové skupiny</v>
          </cell>
          <cell r="C62" t="str">
            <v>PO1</v>
          </cell>
          <cell r="D62" t="str">
            <v>IP1.1</v>
          </cell>
          <cell r="E62" t="str">
            <v>Kolová</v>
          </cell>
          <cell r="F62" t="str">
            <v>Jednokolové hodnocení</v>
          </cell>
          <cell r="G62">
            <v>42520</v>
          </cell>
          <cell r="H62">
            <v>42520.166666666664</v>
          </cell>
          <cell r="I62">
            <v>42597.666666666664</v>
          </cell>
          <cell r="J62">
            <v>189000000</v>
          </cell>
          <cell r="K62" t="str">
            <v>Výzva podporuje aktivity zaměřené na zvýšení zaměstnanosti nezaměstnaných osob a aktivizaci ekonomicky neaktivních osob z cílových skupin zvlášť ohrožených na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inovativních nástrojů v oblasti zaměstnanosti cílových skupin výzvy.</v>
          </cell>
          <cell r="L62" t="str">
            <v>V rámci této výzvy budou podporovány aktivity pro níže vymezené skupiny osob. Konkrétní specifikace jednotlivých cílových skupin je uvedena v příloze č. 2 této výzvy (viz část 11 této výzvy):
-	Osoby s kumulací hendikepů na trhu práce;
-	Osoby v nebo po výkonu trestu;
-	Osoby dlouhodobě či opakovaně nezaměstnané
-	Imigranti a azylanti;
-	Národnostní menšiny;
-	Osoby se zdravotním postižením;
-	Osoby opouštějící institucionální zařízení;
-	Osoby ohrožené domácím násilím a závislostmi.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ell>
          <cell r="M62" t="str">
            <v>ČR mimo HMP</v>
          </cell>
          <cell r="N62" t="str">
            <v>'-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
-	Obce dle zákona 128/2000 Sb, o obcích;
-	Dobrovolné svazky obcí dle zákona 128/2000 Sb, o obcích;
-	Školy a školská zařízení, tj. právnické osoby zapsané ve školském rejstříku;
-	Vysoké školy dle zákona č. 111/1998 Sb, o vysokých školách.
Všichni žadatelé musí splňovat prokazatelnou dobu existence minimálně 1 rok k datu vyhlášení výzvy.  
Důležité! Žadatel je oprávněn v rámci této výzvy předložit maximálně jednu projektovou žádost.</v>
          </cell>
          <cell r="O62" t="str">
            <v>Ano</v>
          </cell>
          <cell r="P62" t="str">
            <v>Ne</v>
          </cell>
        </row>
        <row r="63">
          <cell r="A63" t="str">
            <v>03_16_054</v>
          </cell>
          <cell r="B63" t="str">
            <v>Výzva pro organizační složky státu a jimi řízené / zřízené příspěvkové organizace</v>
          </cell>
          <cell r="C63" t="str">
            <v>PO1</v>
          </cell>
          <cell r="D63" t="str">
            <v>IP1.3</v>
          </cell>
          <cell r="E63" t="str">
            <v>Průběžná</v>
          </cell>
          <cell r="F63" t="str">
            <v>Jednokolové hodnocení</v>
          </cell>
          <cell r="G63">
            <v>42522</v>
          </cell>
          <cell r="H63">
            <v>42522.166666666664</v>
          </cell>
          <cell r="I63">
            <v>43251.5</v>
          </cell>
          <cell r="J63">
            <v>726387000</v>
          </cell>
          <cell r="K63" t="str">
            <v>'-	Další profesní vzdělávání zaměstnanců podporované zaměstnavateli, zaměřené na odborné i klíčové kompetence, včetně podpory dalšího profesního vzdělávání OSVČ.
-	Další profesní vzdělávání starších zaměstnanců podporované zaměstnavateli, zaměřené na odborné i klíčové kompetence, včetně podpory dalšího profesního vzdělávání OSVČ.
-	Tvorba a realizace podnikových vzdělávacích programů, včetně přípravy podnikových lektorů a instruktorů.
-	Podpora a poradenství při vytváření a zavádění moderních systémů řízení a rozvoje lidských zdrojů v podnicích.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	Podpora odborné praxe a stáží v podnicích.</v>
          </cell>
          <cell r="L63" t="str">
            <v>a)	zaměstnavatelé : 
-	obchodní korporace vymezené zákonem č. 90/2012 Sb., o obchodních korporacích; 
-	osoby samostatně výdělečně činné (OSVČ);  
-	státní podniky;
-	právnické osoby vykonávající podnikatelskou činnost zřízené zvláštním zákonem;
-	nestátní neziskové organizace;
-	organizace zřizované organizačními složkami státu, organizace zřizované kraji, organizace zřizované obcemi a svazky obcí, jejichž předmětem činnosti je oblast cestovního ruchu ;
-	profesní a podnikatelská sdružení, jejichž předmětem činnosti je oblast cestovního ruchu ;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jedná se o zaměstnance zaměstnavatelů definovaných v bodě a);  
d)	potenciální noví zaměstnanci - fyzické osoby, o kterých zaměstnavatel definovaný v bodě a) předpokládá, že se po podpoře v rámci projektu stanou jeho zaměstnanci.</v>
          </cell>
          <cell r="M63" t="str">
            <v>ČR mimo HMP</v>
          </cell>
          <cell r="N63" t="str">
            <v>Pro tuto výzvu jsou oprávněnými žadateli: 	
Ministerstvo průmyslu a obchodu
Národní ústav pro vzdělávání, školské poradenské zařízení a zařízení pro další vzdělávání pedagogických pracovníků (NÚV) 
Česká centrála cestovního ruchu - CzechTourism
Obecně může dle pravidel Operačního programu Zaměstnanost oprávněným žadatelem být: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v>
          </cell>
          <cell r="O63" t="str">
            <v>Ano</v>
          </cell>
          <cell r="P63" t="str">
            <v>Ne</v>
          </cell>
        </row>
        <row r="64">
          <cell r="A64" t="str">
            <v>03_16_055</v>
          </cell>
          <cell r="B64" t="str">
            <v>Cílená výzva na regionální projekty paktů zaměstnanosti v partnerství s Úřadem práce ČR</v>
          </cell>
          <cell r="C64" t="str">
            <v>PO1</v>
          </cell>
          <cell r="D64" t="str">
            <v>IP1.1</v>
          </cell>
          <cell r="E64" t="str">
            <v>Kolová</v>
          </cell>
          <cell r="F64" t="str">
            <v>Jednokolové hodnocení</v>
          </cell>
          <cell r="G64">
            <v>42478</v>
          </cell>
          <cell r="H64">
            <v>42478.166666666664</v>
          </cell>
          <cell r="I64">
            <v>42628.666666666664</v>
          </cell>
          <cell r="J64">
            <v>112000000</v>
          </cell>
          <cell r="K64" t="str">
            <v>Výzva podporuje aktivity zaměřené na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a nová pracovní místa;
- podpora flexibilních forem zaměstnání;
-	doprovodná opatření umožňující začlenění podpořených osob na trh práce;
-	realizace (nikoliv tvorba a pilotní ověřování) nových či inovativních nástrojů v oblasti zaměstnanosti.</v>
          </cell>
          <cell r="L64" t="str">
            <v>'-	Uchazeči a zájemci o zaměstnání a neaktivní osoby ve věku 50 a více let;
-	Uchazeči a zájemci o zaměstnání a neaktivní osoby mladší 25 let;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mladších 25 let věku, které jsou v posledním ročníku/semestru vzdělávání či profesní přípravy) či osoby pobírající starobní důchod.</v>
          </cell>
          <cell r="M64" t="str">
            <v>ČR mimo HMP</v>
          </cell>
          <cell r="N64" t="str">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ell>
          <cell r="O64" t="str">
            <v>Ano</v>
          </cell>
          <cell r="P64" t="str">
            <v>Ne</v>
          </cell>
        </row>
        <row r="67">
          <cell r="A67" t="str">
            <v>03_16_058</v>
          </cell>
          <cell r="B67" t="str">
            <v>Výzva pro územní samosprávné celky (obce, kraje a sdružení a asociace ÚSC)</v>
          </cell>
          <cell r="C67" t="str">
            <v>PO4</v>
          </cell>
          <cell r="D67" t="str">
            <v>IP4.1</v>
          </cell>
          <cell r="E67" t="str">
            <v>Kolová</v>
          </cell>
          <cell r="F67" t="str">
            <v>Jednokolové hodnocení</v>
          </cell>
          <cell r="G67">
            <v>42809</v>
          </cell>
          <cell r="H67">
            <v>42816.375</v>
          </cell>
          <cell r="I67">
            <v>42901.666666666664</v>
          </cell>
          <cell r="J67">
            <v>335000000</v>
          </cell>
          <cell r="K67"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67" t="str">
            <v>'- Obce a kraje a jejich zaměstnanci
- Volení zástupci 
- Veřejnost
Definice jednotlivých cílových skupin je uvedena v příloze č. 1 této výzvy.</v>
          </cell>
          <cell r="M67" t="str">
            <v>celá ČR (mimo HMP)</v>
          </cell>
          <cell r="N67" t="str">
            <v>Pro tuto výzvu jsou oprávněnými žadateli níže uvedené organizace z celého území ČR vyjma území hl. m. Prahy:
-	obce,
-	kraje,
-	asociace a sdružení obcí a krajů,
-	dobrovolné svazky obcí.</v>
          </cell>
          <cell r="O67" t="str">
            <v>Ne</v>
          </cell>
          <cell r="P67" t="str">
            <v>Ne</v>
          </cell>
        </row>
        <row r="68">
          <cell r="A68" t="str">
            <v>03_16_059</v>
          </cell>
          <cell r="B68" t="str">
            <v>Mezinárodní mobilita a sociální začleňování znevýhodněné mládeže</v>
          </cell>
          <cell r="C68" t="str">
            <v>PO3</v>
          </cell>
          <cell r="D68" t="str">
            <v>IP3.1</v>
          </cell>
          <cell r="E68" t="str">
            <v>Kolová</v>
          </cell>
          <cell r="F68" t="str">
            <v>Jednokolové hodnocení</v>
          </cell>
          <cell r="G68">
            <v>43403</v>
          </cell>
          <cell r="H68">
            <v>43434.416666666664</v>
          </cell>
          <cell r="I68">
            <v>43496.5</v>
          </cell>
          <cell r="J68">
            <v>101000000</v>
          </cell>
          <cell r="K68" t="str">
            <v>Podporovanými aktivitami jsou činnosti směřující k aktivizaci cílové skupiny a zvýšení její šance pro vstup na trh práce nebo do dalšího vzdělávání prostřednictvím mezinárodní mobility.
Projekt bude realizován prostřednictvím 3 projektových fází:
-	přípravná fáze;
-	zahraniční stáž;
-	následná fáze.
Podrobnější doporučení ke klíčovým aktivitám projektu jsou uvedena v příloze č. 1 výzvy. Podrobnější informace k evaluaci jsou uvedeny v příloze č. 2 výzvy.</v>
          </cell>
          <cell r="L68" t="str">
            <v>Osoby ve věku 15 - 30 let, které jsou uchazeči o zaměstnání nebo osoby neaktivní a které zároveň splňují alespoň jednu z následujících podmínek:
a)	mají nejvýše dokončené základní vzdělání (ISCED 0 až 2),
b)	mají nejvýše dokončené středoškolské vzdělání (ISCED 0 až 4) a jsou zdravotně znevýhodněné nebo postižené (I. nebo II. stupeň invalidity, nebo osoby ve III. stupni invalidity, jestliže jsou schopny výdělečné činnosti za zcela mimořádných podmínek) ,
c)	jsou osoby s dokončeným středoškolským vzděláním (ISCED 3 až 4)2 prokazatelně nezaměstnané, nebo neaktivní déle než 1 rok,
d)	jsou osoby s nejvýše dokončeným středoškolským vzděláním (ISCED 0 až 4), které jsou klienty, anebo bývalými klienty  zařízení pro výkon ústavní výchovy.
V případě uchazečů o zaměstnání je třeba mít k dispozici potvrzení úřadu práce o délce evidence, v případě osob neaktivních je třeba čestné prohlášení.</v>
          </cell>
          <cell r="M68" t="str">
            <v>celá ČR</v>
          </cell>
          <cell r="N68" t="str">
            <v>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Nestátní neziskové organizace (dále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 Kraje dle ústavního zákona č. 347/1997 Sb., o vytvoření vyšších územních samosprávních celků a zákona č. 129/2000 Sb., o krajích ? krajské zřízení, včetně hlavního města Prahy podle zákona č. 131/2000 Sb., o hlavním městě Praze 
- Obce dle zákona č. 128/2000 Sb., o obcích (obecní zřízení), včetně zákona č. 131/2000 Sb., o hlavním městě Praze a zákona č. 314/2002 Sb., o stanovení obcí s pověřeným obecním úřadem a stanovení obcí s rozšířenou působností 
- Organizace zřizované kraji (příspěvkové organizace, obchodní společnosti, obecně prospěšné společnosti, ústavy, školy a školská zařízení) 
- Organizace zřizované obcemi (příspěvkové organizace, obchodní společnosti, obecně prospěšné společnosti, ústavy, školy a školská zařízení)</v>
          </cell>
          <cell r="O68" t="str">
            <v>Ano</v>
          </cell>
          <cell r="P68" t="str">
            <v>Ne</v>
          </cell>
        </row>
        <row r="69">
          <cell r="A69" t="str">
            <v>03_16_060</v>
          </cell>
          <cell r="B69" t="str">
            <v>Vzdělávání - společná cesta k rozvoji!</v>
          </cell>
          <cell r="C69" t="str">
            <v>PO1</v>
          </cell>
          <cell r="D69" t="str">
            <v>IP1.3</v>
          </cell>
          <cell r="E69" t="str">
            <v>Průběžná</v>
          </cell>
          <cell r="F69" t="str">
            <v>Jednokolové hodnocení</v>
          </cell>
          <cell r="G69">
            <v>42613</v>
          </cell>
          <cell r="H69">
            <v>42646.333333333336</v>
          </cell>
          <cell r="I69">
            <v>42667.333333333336</v>
          </cell>
          <cell r="J69">
            <v>560500000</v>
          </cell>
          <cell r="K69" t="str">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V rámci projektu může jedna podpořená osoba absolvovat maximálně 10 kurzů.
Z celkového počtu zapojených osob  do projektu musí být podíl celkového počtu účastníků (indikátor 6 00 00) minimálně 60 %. 
V rozpočtu projektu nesmí výdaje na aktivitu Měkké a manažerské dovednosti překročit 30 % celkových způsobilých výdajů projektu.</v>
          </cell>
          <cell r="L69" t="str">
            <v>Podporovanou cílovou skupinou jsou:
a)	Zaměstnanci podniků a zaměstnanci OSVČ sdružených v profesních a podnikatelských sdruženích definovaných výše v kapitole 3.3 v bodě a),
b)	Zaměstnanci NNO sdružených v zastřešujících organizacích uvedených výše v kapitole 3.3 v bodě b), 
c)	Zaměstnanci účelových zařízení registrovaných církví a náboženských společností definovaných v kapitole 3.3 v bodě c).</v>
          </cell>
          <cell r="M69" t="str">
            <v>ČR mimo HMP</v>
          </cell>
          <cell r="N69" t="str">
            <v>a)	Profesní a podnikatelská sdružení:
b)	Zastřešující organizace nestátních neziskových organizací (dále "NNO")c)	Účelová zařízení registrovaných církví a náboženských společností dle § 15a odst. 1 písm. b) zákona č. 3/2002 Sb., o církvích a náboženských společnostech, ve znění pozdějších předpisů.
Z výše uvedených oprávněných žadatelů jsou vyloučeny: 
- Subjekty splňující výše uvedené podmínky oprávněnosti žadatele, které k okamžiku předložení žádosti již předložily jinou žádost o podporu v rámci této výzvy.</v>
          </cell>
          <cell r="O69" t="str">
            <v>Ano</v>
          </cell>
          <cell r="P69" t="str">
            <v>Ne</v>
          </cell>
        </row>
        <row r="70">
          <cell r="A70" t="str">
            <v>03_16_061</v>
          </cell>
          <cell r="B70" t="str">
            <v>Soutěžní projekty na podporu rovnosti žen a mužů v ČR mimo hl. město Prahu</v>
          </cell>
          <cell r="C70" t="str">
            <v>PO1</v>
          </cell>
          <cell r="D70" t="str">
            <v>IP1.2</v>
          </cell>
          <cell r="E70" t="str">
            <v>Kolová</v>
          </cell>
          <cell r="F70" t="str">
            <v>Jednokolové hodnocení</v>
          </cell>
          <cell r="G70">
            <v>42439</v>
          </cell>
          <cell r="H70">
            <v>42439.166666666664</v>
          </cell>
          <cell r="I70">
            <v>42492.999988425923</v>
          </cell>
          <cell r="J70">
            <v>364800000</v>
          </cell>
          <cell r="K70" t="str">
            <v>Výzva podporuje aktivity v následujících oblastech:
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
Oblast 3
Podpora aktivit vedoucích k vyššímu zapojení mužů do péče o děti a další závislé osoby.
Bližší specifikace podporovaných aktivit jednotlivých oblastí je obsažena v příloze č. 1 této výzvy. Bude-li žádost o podporu obsahovat některou z aktivit označených v příloze č. 1 jako nepodporovaná aktivita, bude vyloučena z hodnocení již ve fázi formálního hodnocení a hodnocení přijatelnosti.</v>
          </cell>
          <cell r="L70" t="str">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v>
          </cell>
          <cell r="M70" t="str">
            <v>celá ČR mimo HMP</v>
          </cell>
          <cell r="N70" t="str">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
Specifikace jednotlivých oprávněných žadatelů je uvedena v příloze č. 3.</v>
          </cell>
          <cell r="O70" t="str">
            <v>Ne</v>
          </cell>
          <cell r="P70" t="str">
            <v>Ne</v>
          </cell>
        </row>
        <row r="71">
          <cell r="A71" t="str">
            <v>03_16_062</v>
          </cell>
          <cell r="B71" t="str">
            <v>Soutěžní projekty na podporu rovnosti žen a mužů v hl. městě Praze</v>
          </cell>
          <cell r="C71" t="str">
            <v>PO1</v>
          </cell>
          <cell r="D71" t="str">
            <v>IP1.2</v>
          </cell>
          <cell r="E71" t="str">
            <v>Kolová</v>
          </cell>
          <cell r="F71" t="str">
            <v>Jednokolové hodnocení</v>
          </cell>
          <cell r="G71">
            <v>42439</v>
          </cell>
          <cell r="H71">
            <v>42439.166666666664</v>
          </cell>
          <cell r="I71">
            <v>42492.999988425923</v>
          </cell>
          <cell r="J71">
            <v>39000000</v>
          </cell>
          <cell r="K71" t="str">
            <v>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mužů.Oblast 3
Podpora aktivit vedoucích k vyššímu zapojení mužů do péče o děti a další závislé.
Bližší specifikace podporovaných aktivit jednotlivých oblastí je obsažena v příloze č. 1.Bude-li žádost o podporu obsahovat některou z aktivit označených v příloze č. 1 jako nepodporovaná aktivita, bude vyloučena z hodnocení již ve fázi formálního hodnocení a hodnocení přijatelnosti.</v>
          </cell>
          <cell r="L71" t="str">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
Definice cílových skupin jsou obsaženy v příloze č. 5.</v>
          </cell>
          <cell r="M71" t="str">
            <v>HMP</v>
          </cell>
          <cell r="N71" t="str">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v>
          </cell>
          <cell r="O71" t="str">
            <v>Ne</v>
          </cell>
          <cell r="P71" t="str">
            <v>Ne</v>
          </cell>
        </row>
        <row r="72">
          <cell r="A72" t="str">
            <v>03_16_063</v>
          </cell>
          <cell r="B72" t="str">
            <v>Podpora procesu plánování sociálních služeb na obecní úrovni</v>
          </cell>
          <cell r="C72" t="str">
            <v>PO2</v>
          </cell>
          <cell r="D72" t="str">
            <v>IP2.2</v>
          </cell>
          <cell r="E72" t="str">
            <v>Kolová</v>
          </cell>
          <cell r="F72" t="str">
            <v>Jednokolové hodnocení</v>
          </cell>
          <cell r="G72">
            <v>42657</v>
          </cell>
          <cell r="H72">
            <v>42675.166666666664</v>
          </cell>
          <cell r="I72">
            <v>42766.5</v>
          </cell>
          <cell r="J72">
            <v>200000000</v>
          </cell>
          <cell r="K72" t="str">
            <v>1. Zajištění a koordinace procesu plánování
2. Zpracování podkladů pro vytvoření střednědobého plánu rozvoje sociálních služeb (SPRSS) / akčních plánů (AP)
3. Vytvoření SPRSS /AP
4. Informování a zapojování účastníků procesu plánování
5. Vzdělávání účastníků procesu plánování
6. Nastavení koordinace a posílení spolupráce mezi obcemi a kraji</v>
          </cell>
          <cell r="L72" t="str">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ell>
          <cell r="M72" t="str">
            <v>ČR bez hl. m. Prahy</v>
          </cell>
          <cell r="N72" t="str">
            <v>'-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Možnými žadateli pro tuto výzvu jsou i místní akční skupiny (MAS).
V případě, že je žadatelem NNO, musí být alespoň jeden z partnerů obec, případně obec s rozšířenou působností (ORP).  Obce mohou být partnery pouze bez finančního příspěvku.</v>
          </cell>
          <cell r="O72" t="str">
            <v>Ne</v>
          </cell>
          <cell r="P72" t="str">
            <v>Ne</v>
          </cell>
        </row>
        <row r="73">
          <cell r="A73" t="str">
            <v>03_16_064</v>
          </cell>
          <cell r="B73" t="str">
            <v>Podpora aktivit a programů v rámci sociálního  začleňování (2. výzva)</v>
          </cell>
          <cell r="C73" t="str">
            <v>PO2</v>
          </cell>
          <cell r="D73" t="str">
            <v>IP2.1</v>
          </cell>
          <cell r="E73" t="str">
            <v>Kolová</v>
          </cell>
          <cell r="F73" t="str">
            <v>Jednokolové hodnocení</v>
          </cell>
          <cell r="G73">
            <v>42668</v>
          </cell>
          <cell r="H73">
            <v>42669.25</v>
          </cell>
          <cell r="I73">
            <v>42739.5</v>
          </cell>
          <cell r="J73">
            <v>400000000</v>
          </cell>
          <cell r="K73" t="str">
            <v>1) Podpora sociální práce je základní nástroj pro sociální začleňování osob sociálně vyloučených nebo sociálním vyloučením ohrožených
A. Podpora sociální práce na obcích, slaďování metod sociální práce
B. Podpora péče poskytované v co největší míře v přirozeném prostředí klienta (komunitní péče)
B.1 Komunitní sociální práce
B.2 Komunitní centra
2) Podpora aktivit zaměřených na pečující osoby a podporu neformální péče
3) Podpora přístupu osob sociálně vyloučených nebo sociálním vyloučením ohrožených k bydlení
4) Podpora přístupu osob sociálně vyloučených nebo sociálním vyloučením ohrožených k zaměstnání a jeho udržení
5) Podpora osob sociálně vyloučených či sociálním vyloučením ohrožených prostřednictvím dalších začleňujících veřejných služeb
6) Podpora služeb pro ohrožené děti a rodiny a podpora směřující k obnovení narušených funkcí rodiny
7) Podpora aktivit pro cílovou skupinu migranti
Detailní popis podporovaných aktivit je uveden v příloze č. 2 této výzvy.</v>
          </cell>
          <cell r="L73" t="str">
            <v>Osoby sociálně vyloučené nebo ohrožené sociálním vyloučením uvedené v příloze č. 6 výzvy</v>
          </cell>
          <cell r="M73" t="str">
            <v>celá ČR a EU</v>
          </cell>
          <cell r="N73" t="str">
            <v>NNO, sociální družstva, obce, organizace zřizované obcemi, organizace zřizované kraji, dobrovolné svazky obcí, poskytovatelé soc. služeb.</v>
          </cell>
          <cell r="O73" t="str">
            <v>Ano</v>
          </cell>
          <cell r="P73" t="str">
            <v>Ne</v>
          </cell>
        </row>
        <row r="74">
          <cell r="A74" t="str">
            <v>03_16_065</v>
          </cell>
          <cell r="B74" t="str">
            <v>Podpora ohrožených dětí a rodin a procesů v sociálně -právní ochraně dětí</v>
          </cell>
          <cell r="C74" t="str">
            <v>PO2</v>
          </cell>
          <cell r="D74" t="str">
            <v>IP2.2</v>
          </cell>
          <cell r="E74" t="str">
            <v>Kolová</v>
          </cell>
          <cell r="F74" t="str">
            <v>Jednokolové hodnocení</v>
          </cell>
          <cell r="G74">
            <v>42475</v>
          </cell>
          <cell r="H74">
            <v>42492.166666666664</v>
          </cell>
          <cell r="I74">
            <v>42580.5</v>
          </cell>
          <cell r="J74">
            <v>200000000</v>
          </cell>
          <cell r="K74" t="str">
            <v>1.	Podpora procesů transformace systému péče o ohrožené rodiny a děti
A)	Vytvoření komplexního plánu transformace pobytové péče o děti na systém účinné a multidisciplinární sítě ambulantních a terénních preventivních a podpůrných služeb
B)	Podpora implementace komplexního plánu transformace pobytové péče o děti a praktické realizace transformačního procesu zařízení v praxi.
2.	Zavádění komplexních programů a nástrojů mezioborové a mezirezortní spolupráce, zavádění inovativních metod při řešení situace ohrožených rodin a dětí.
3.	Podpora zvyšování kvality služeb pro ohrožené rodiny a děti.
V rámci realizace aktivit pod body 2 a 3 výzvy musí být vytvořen dokument, který musí být přenositelný a zveřejněn na webových stránkách (www.esfcr.cz). Zároveň musí být uveden do hodnoty indikátoru 8 05 00 (Počet napsaných a zveřejněných analytických a strategických dokumentů, vč. evaluačních).</v>
          </cell>
          <cell r="L74" t="str">
            <v>'- Poskytovatelé a zadavatelé sociálních služeb, služeb pro rodiny a děti a dalších služeb na podporu sociálního začleňování
- Poskytovatelé a zadavatelé zdravotních služeb 
- Sociální pracovníci 
- Zaměstnanci veřejné správy, kteří se věnují sociální nebo rodinné problematice
- Vysoké školy (v případě mezioborové spolupráce)</v>
          </cell>
          <cell r="M74" t="str">
            <v>ČR mimo HMP</v>
          </cell>
          <cell r="N74" t="str">
            <v>Kraje, obce a jimi zřizované organizace
Dobrovolné svazky obcí
Školy a školská zařízení
OSS (zejména MPSV, MZdr., MS a MV a jimi řízené/zřízené organizace, Úřad vlády ČR)
NNO
Poskytovatelé sociálních služeb.
Pro tuto výzvu nejsou oprávněnými žadateli zařízení sociálních služeb zřizovaná MPSV.</v>
          </cell>
          <cell r="O74" t="str">
            <v>Ne</v>
          </cell>
          <cell r="P74" t="str">
            <v>Ne</v>
          </cell>
        </row>
        <row r="75">
          <cell r="A75" t="str">
            <v>03_16_066</v>
          </cell>
          <cell r="B75" t="str">
            <v>Podpora procesu transformace pobytových služeb a podpora služeb komunitního typu vzniklých po transformaci</v>
          </cell>
          <cell r="C75" t="str">
            <v>PO2</v>
          </cell>
          <cell r="D75" t="str">
            <v>IP2.2</v>
          </cell>
          <cell r="E75" t="str">
            <v>Kolová</v>
          </cell>
          <cell r="F75" t="str">
            <v>Jednokolové hodnocení</v>
          </cell>
          <cell r="G75">
            <v>42814</v>
          </cell>
          <cell r="H75">
            <v>42814.333333333336</v>
          </cell>
          <cell r="I75">
            <v>42886.5</v>
          </cell>
          <cell r="J75">
            <v>100000000</v>
          </cell>
          <cell r="K75" t="str">
            <v>A Podpora procesu přípravy transformace pobytové služby sociální péče (se zaměřením na zpracování transformačního plánu zařízení v souladu s kritérií MPSV)
B Podpora implementace transformačního plánu a praktické realizace transformačního procesu zařízení (v souladu se schváleným TP, který splňuje stanovené kritéria MPSV)
C Podpora nově registrované služby, která vznikla jako výsledek transformačního procesu pobytové služby sociální péče (nejdéle po dobu 3 let)
Více viz Text výzvy 066.</v>
          </cell>
          <cell r="L75" t="str">
            <v>'- Poskytovatelé sociálních služeb s registrací podle zákona č. 108/2006 Sb., o sociálních službách, ve znění pozdějších předpisů: domov pro osoby se zdravotním postižením, domov se zvláštním režimem, chráněné bydlení, týdenní stacionář pro osoby se zdravotním postižením a osoby s chronickým duševním onemocněním, včetně přidružených služeb ? denní stacionář, sociálně terapeutická dílna apod. Cílovou skupinou výzvy nejsou sociální služby vymezené pro osoby, které mají sníženou soběstačnost z důvodu věku (senioři).
- Sekundární cílová skupina - uživatelé sociálních služeb.</v>
          </cell>
          <cell r="M75" t="str">
            <v>ČR mimo HMP</v>
          </cell>
          <cell r="N75" t="str">
            <v>Kraje, obce a jimi zřizované organizace
Poskytovatelé sociálních služeb
Nestátní neziskové organizace</v>
          </cell>
          <cell r="O75" t="str">
            <v>Ano</v>
          </cell>
          <cell r="P75" t="str">
            <v>Ne</v>
          </cell>
        </row>
        <row r="76">
          <cell r="A76" t="str">
            <v>03_16_067</v>
          </cell>
          <cell r="B76" t="str">
            <v>Podpora sociálního podnikání</v>
          </cell>
          <cell r="C76" t="str">
            <v>PO2</v>
          </cell>
          <cell r="D76" t="str">
            <v>IP2.1</v>
          </cell>
          <cell r="E76" t="str">
            <v>Kolová</v>
          </cell>
          <cell r="F76" t="str">
            <v>Jednokolové hodnocení</v>
          </cell>
          <cell r="G76">
            <v>42521</v>
          </cell>
          <cell r="H76">
            <v>42522.166666666664</v>
          </cell>
          <cell r="I76">
            <v>42643.5</v>
          </cell>
          <cell r="J76">
            <v>100000000</v>
          </cell>
          <cell r="K76" t="str">
            <v>Vznik a rozvoj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"rozpoznávací znaky integračního sociálního podniku" - viz příloha č. 2 výzvy. Všechny
rozpoznávací znaky integračního sociálního podniku jsou pro příjemce závazné. 
Vice informací v textu výzvy 067.</v>
          </cell>
          <cell r="L76" t="str">
            <v>'- Osoby dlouhodobě či opakovaně nezaměstnané
- Osoby se zdravotním postižením
- Osoby v nebo po výkonu trestu
- Osoby opouštějící institucionální zařízení
- Azylanti do 12 měsíců od získání azylu</v>
          </cell>
          <cell r="M76" t="str">
            <v>celá ČR mimo hl.m. Prahy</v>
          </cell>
          <cell r="N76" t="str">
            <v>Pro tuto výzvu jsou oprávněnými žadateli:
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to
v komentáři rozpoznávacího znaku 3 b).
c) nestátní neziskové organizace, a to:
o obecně prospěšné společnosti zřízené podle zákona č. 248/1995 Sb., o obecně prospěšných
společnostech
o ústavy dle § 402-418 zákona č. 89/2012 Sb., občanský zákoník
o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Výše uvedené právní formy nestátních neziskových organizací musí v rámci své hlavní činnosti
poskytovat základní druhy a formy sociálních služeb v rozsahu stanoveném základními činnostmi u
jednotlivých druhů sociálních služeb. Jejich výčet a charakteristiky jsou uvedeny v části třetí, hlavě I, díle
2 až 4 zákona č. 108/2006 Sb., o sociálních službách, ve znění pozdějších předpisů. Žadatel je v době
podání žádosti registrovaným poskytovatelem sociálních služeb podle výše uvedeného zákona a
sociální službu poskytuje min. po dobu 12 měsíců. Nová podnikatelská aktivita definovaná v bodě 4. 1
výzvy musí být provozována výhradně jako vedlejší činnost nestátní neziskové organizace.</v>
          </cell>
          <cell r="O76" t="str">
            <v>Ano</v>
          </cell>
          <cell r="P76" t="str">
            <v>Ne</v>
          </cell>
        </row>
        <row r="77">
          <cell r="A77" t="str">
            <v>03_16_068</v>
          </cell>
          <cell r="B77" t="str">
            <v>Podpora zaměstnanosti cílových skupin</v>
          </cell>
          <cell r="C77" t="str">
            <v>PO1</v>
          </cell>
          <cell r="D77" t="str">
            <v>IP1.1</v>
          </cell>
          <cell r="E77" t="str">
            <v>Kolová</v>
          </cell>
          <cell r="F77" t="str">
            <v>Jednokolové hodnocení</v>
          </cell>
          <cell r="G77">
            <v>42704</v>
          </cell>
          <cell r="H77">
            <v>42704.375</v>
          </cell>
          <cell r="I77">
            <v>42809.666666666664</v>
          </cell>
          <cell r="J77">
            <v>300000000</v>
          </cell>
          <cell r="K77" t="str">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2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nových či inovativních nástrojů v oblasti zaměstnanosti.</v>
          </cell>
          <cell r="L77" t="str">
            <v>V rámci této výzvy budou podporovány aktivity pro níže vymezené skupiny osob. Konkrétní specifikace jednotlivých cílových skupin je uvedena v příloze č. 3 této výzvy:
A.	Lidé mladší 30 let, kteří nejsou v zaměstnání, ve vzdělávání nebo v profesní přípravě;
B.	Národnostní menšiny;
C.	Osoby dlouhodobě či opakovaně nezaměstnané;
D.Osoby s kumulací hendikepů na trhu práce.
Žadatel je oprávněn v rámci této výzvy předložit projektovou žádost zaměřenou pouze na jednu cílovou skupinu (A, B, C či D) z výše uvedeného výčtu.
Výše uvedené osoby musí vždy splňovat jednu z níže uvedených charakteristik:
-	osoby hledající zaměstnání, tj. uchazeči o zaměstnání dle vymezení zákonem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ell>
          <cell r="M77" t="str">
            <v>ČR mimo HMP</v>
          </cell>
          <cell r="N77" t="str">
            <v>'-	Vzdělávací a poradenské instituce;
-	Nestátní neziskové organizace s prokazatelnou dobou existence minimálně 1 rok od data vyhlášení výzvy; 
-	Obce dle zákona 128/2000 Sb, o obcích;
-	Dobrovolné svazky obcí dle zákona 128/2000 Sb, o obcích.</v>
          </cell>
          <cell r="O77" t="str">
            <v>Ano</v>
          </cell>
          <cell r="P77" t="str">
            <v>Ne</v>
          </cell>
        </row>
        <row r="78">
          <cell r="A78" t="str">
            <v>03_16_069</v>
          </cell>
          <cell r="B78" t="str">
            <v>Podpora péče o nejmenší děti v mikrojeslích v ČR (mimo hl. m. Prahu)</v>
          </cell>
          <cell r="C78" t="str">
            <v>PO1</v>
          </cell>
          <cell r="D78" t="str">
            <v>IP1.2</v>
          </cell>
          <cell r="E78" t="str">
            <v>Průběžná</v>
          </cell>
          <cell r="F78" t="str">
            <v>Jednokolové hodnocení</v>
          </cell>
          <cell r="G78">
            <v>43472</v>
          </cell>
          <cell r="H78">
            <v>43486.25</v>
          </cell>
          <cell r="I78">
            <v>43538.666666666664</v>
          </cell>
          <cell r="J78">
            <v>200000000</v>
          </cell>
          <cell r="K78" t="str">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ell>
          <cell r="L78" t="str">
            <v>Rodiče s malými dětmi</v>
          </cell>
          <cell r="M78" t="str">
            <v>ČR mimo HMP</v>
          </cell>
          <cell r="N78" t="str">
            <v>V části A je za výše uvedené podmínky oprávněným žadatelem:
- obec, 
- příspěvková organizace obce, 
- nestátní nezisková organizace.
Celková alokace výzvy je pak doplněna ještě částí B, určenou pro podporu omezeného počtu nově vzniklých zařízení.
V části B za výše uvedené podmínky je oprávněným žadatelem:
-	obec, 
-	příspěvková organizace obce, 
-	nestátní nezisková organizace.
Specifikace pojmů oprávněných žadatelů výzvy je uvedena v příloze č. 4 Definice oprávněných žadatelů.</v>
          </cell>
          <cell r="O78" t="str">
            <v>Ano</v>
          </cell>
          <cell r="P78" t="str">
            <v>Ne</v>
          </cell>
        </row>
        <row r="79">
          <cell r="A79" t="str">
            <v>03_16_070</v>
          </cell>
          <cell r="B79" t="str">
            <v>Podpora péče o nejmenší děti v mikrojeslích v Praze</v>
          </cell>
          <cell r="C79" t="str">
            <v>PO1</v>
          </cell>
          <cell r="D79" t="str">
            <v>IP1.2</v>
          </cell>
          <cell r="E79" t="str">
            <v>Průběžná</v>
          </cell>
          <cell r="F79" t="str">
            <v>Jednokolové hodnocení</v>
          </cell>
          <cell r="G79">
            <v>43472</v>
          </cell>
          <cell r="H79">
            <v>43486.25</v>
          </cell>
          <cell r="I79">
            <v>43538.666666666664</v>
          </cell>
          <cell r="J79">
            <v>24000000</v>
          </cell>
          <cell r="K79" t="str">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ell>
          <cell r="L79" t="str">
            <v>Rodiče s malými dětmi</v>
          </cell>
          <cell r="M79" t="str">
            <v>Praha</v>
          </cell>
          <cell r="N79" t="str">
            <v>Tato výzva je určena pro financování navazujícího provozu dosud vytvořených mikrojeslí. 
Oprávněným žadatelem této výzvy je pouze subjekt, který před datem vyhlášení této výzvy provozoval zařízení péče o děti typu mikrojesle, podpořené z OPZ ve výzvě č. 03_16_127, a v provozu tohoto zařízení pokračuje, přičemž alokace pro tuto část byla vypočtena tak, aby možnost navazujícího projektu dostali v případě zájmu všichni žadatelé, kteří předloží projektovou žádost do stanoveného data ukončení příjmu žádostí.  Subjekt, který žádá o podporu, je oprávněn žádat pouze o provoz toho zařízení, jaké provozoval za podpory z OPZ ve výzvě č. 03_16_127.
Oprávněným žadatelem za výše uvedené podmínky je:
-	obec, 
- příspěvková organizace obce, 
-	nestátní nezisková organizace.
Specifikace pojmů oprávněných žadatelů výzvy je uvedena v příloze č. 4 Definice oprávněných žadatelů.</v>
          </cell>
          <cell r="O79" t="str">
            <v>Ano</v>
          </cell>
          <cell r="P79" t="str">
            <v>Ne</v>
          </cell>
        </row>
        <row r="80">
          <cell r="A80" t="str">
            <v>03_16_117</v>
          </cell>
          <cell r="B80" t="str">
            <v>Výzva pro územní samosprávné celky - hl. m. Praha</v>
          </cell>
          <cell r="C80" t="str">
            <v>PO4</v>
          </cell>
          <cell r="D80" t="str">
            <v>IP4.1</v>
          </cell>
          <cell r="E80" t="str">
            <v>Kolová</v>
          </cell>
          <cell r="F80" t="str">
            <v>Jednokolové hodnocení</v>
          </cell>
          <cell r="G80">
            <v>42809</v>
          </cell>
          <cell r="H80">
            <v>42816.375</v>
          </cell>
          <cell r="I80">
            <v>42901.666666666664</v>
          </cell>
          <cell r="J80">
            <v>24000000</v>
          </cell>
          <cell r="K80"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80" t="str">
            <v>'-	Obce a kraje a jejich zaměstnanci
-	Volení zástupci 
-	Veřejnost
Definice jednotlivých cílových skupin je uvedena v příloze č. 1 této výzvy.</v>
          </cell>
          <cell r="M80" t="str">
            <v>Hl.m. Praha</v>
          </cell>
          <cell r="N80" t="str">
            <v>Pro tuto výzvu jsou oprávněnými žadateli níže uvedené organizace pouze z území hl. m. Prahy:
- obce
- kraje.
Definice jednotlivých oprávněných žadatelů: Podrobnější přehled jednotlivých oprávněných žadatelů a jejich definice jsou uvedeny v příloze č. 1 této výzvy.
Z výše uvedených oprávněných žadatelů jsou vyloučeny:
-	Subjekty splňující výše uvedené podmínky oprávněnosti žadatele, které k okamžiku předložení žádosti již předložily jinou žádost o podporu v rámci této výzvy.</v>
          </cell>
          <cell r="O80" t="str">
            <v>Ne</v>
          </cell>
          <cell r="P80" t="str">
            <v>Ne</v>
          </cell>
        </row>
        <row r="82">
          <cell r="A82" t="str">
            <v>03_16_126</v>
          </cell>
          <cell r="B82" t="str">
            <v>Pilotní ověření péče o nejmenší děti v mikrojeslích v ČR (mimo hl. m. Prahu)</v>
          </cell>
          <cell r="C82" t="str">
            <v>PO1</v>
          </cell>
          <cell r="D82" t="str">
            <v>IP1.2</v>
          </cell>
          <cell r="E82" t="str">
            <v>Kolová</v>
          </cell>
          <cell r="F82" t="str">
            <v>Jednokolové hodnocení</v>
          </cell>
          <cell r="G82">
            <v>42374</v>
          </cell>
          <cell r="H82">
            <v>42506.166666666664</v>
          </cell>
          <cell r="I82">
            <v>42527.999988425923</v>
          </cell>
          <cell r="J82">
            <v>121719996</v>
          </cell>
          <cell r="K82" t="str">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126.</v>
          </cell>
          <cell r="L82" t="str">
            <v>Rodiče s malými dětmi</v>
          </cell>
          <cell r="M82" t="str">
            <v>ČR (mimo hl. m. Prahu)</v>
          </cell>
          <cell r="N82" t="str">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ell>
          <cell r="O82" t="str">
            <v>Ano</v>
          </cell>
          <cell r="P82" t="str">
            <v>Ne</v>
          </cell>
        </row>
        <row r="83">
          <cell r="A83" t="str">
            <v>03_16_127</v>
          </cell>
          <cell r="B83" t="str">
            <v>Pilotní ověření péče o nejmenší děti v mikrojeslích v Praze</v>
          </cell>
          <cell r="C83" t="str">
            <v>PO1</v>
          </cell>
          <cell r="D83" t="str">
            <v>IP1.2</v>
          </cell>
          <cell r="E83" t="str">
            <v>Kolová</v>
          </cell>
          <cell r="F83" t="str">
            <v>Jednokolové hodnocení</v>
          </cell>
          <cell r="G83">
            <v>42374</v>
          </cell>
          <cell r="H83">
            <v>42506.166666666664</v>
          </cell>
          <cell r="I83">
            <v>42527.999988425923</v>
          </cell>
          <cell r="J83">
            <v>40000000</v>
          </cell>
          <cell r="K83" t="str">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127.</v>
          </cell>
          <cell r="L83" t="str">
            <v>Rodiče s malými dětmi</v>
          </cell>
          <cell r="M83" t="str">
            <v>Praha</v>
          </cell>
          <cell r="N83" t="str">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ell>
          <cell r="O83" t="str">
            <v>Ano</v>
          </cell>
          <cell r="P83" t="str">
            <v>Ne</v>
          </cell>
        </row>
        <row r="84">
          <cell r="A84" t="str">
            <v>03_16_128</v>
          </cell>
          <cell r="B84" t="str">
            <v>Pilotní ověření koncepce MPSV v oblasti sociální práce a sociálního bydlení na úrovni obcí</v>
          </cell>
          <cell r="C84" t="str">
            <v>PO2</v>
          </cell>
          <cell r="D84" t="str">
            <v>IP2.2</v>
          </cell>
          <cell r="E84" t="str">
            <v>Průběžná</v>
          </cell>
          <cell r="F84" t="str">
            <v>Jednokolové hodnocení</v>
          </cell>
          <cell r="G84">
            <v>42622</v>
          </cell>
          <cell r="H84">
            <v>42625.166666666664</v>
          </cell>
          <cell r="I84">
            <v>42704.5</v>
          </cell>
          <cell r="J84">
            <v>215700000</v>
          </cell>
          <cell r="K84" t="str">
            <v>Podporované aktivity podpory typu A - Systémová podpora sociální práce v obcích (maximální doba realizace 24 měsíců):
1) Výkon sociální práce dle § 63 zákona č. 111/2006 Sb., o pomoci v hmotné nouzi a dle § 92 zákona č. 108/2006 Sb., o sociálních službách
2) Součinnost sociálních pracovníků projektu se stávajícími sociálními pracovníky úřadu i dalšími pracovníky v rámci organizační struktury úřadu
3) Součinnost s projektem "Systémová podpora sociální práce v obcích"
4) Vzdělávání a supervize
Podporované aktivity podpory typu B - Systémová podpora v oblasti sociálního bydlení v obcích (maximální doba realizace 36 měsíců):
1) Zpracování analýz potřebných pro tvorbu či aktualizaci lokální koncepce sociálního bydlení podle Koncepce sociálního bydlení ČR 2015 - 2025
2) Tvorba nebo aktualizace lokální koncepce sociálního bydlení na území obce, včetně způsobu financování a spolupráce s dalšími obcemi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této výzvy.</v>
          </cell>
          <cell r="L84" t="str">
            <v>Podpora typu A - Systémová podpora sociální práce v obcích:
= sociální pracovníky
- pracovníky, na které se vztahuje § 109 a 110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Podpora typu B - Systémová podpora v oblasti sociálního bydlení v obcích:
= sociální pracovníky
- pracovníky, na které se vztahuje § 109 a 110 zákona č. 108/2006 Sb., o sociálních službách;
= pracovníky v sociálních službách ? pro účely této výzvy se danou cílovou skupinou rozumí: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 provozovatele sociálního bydlení a dalších služeb obecného zájmu (nemusí to být pouze poskytovatelé sociálních a zdravotních služeb)
- právnické a fyzické osoby provozující sociální bydlení dle připravovaného zákona o sociálním bydlení (s výjimkou ubytoven) a pod.</v>
          </cell>
          <cell r="M84" t="str">
            <v>ČR mimo HMP</v>
          </cell>
          <cell r="N84" t="str">
            <v>Podpora typu A - Systémová podpora sociální práce v obcích:
Obec Bučovice
Obec Holešov
Obec Jilemnice
Obec Lovosice
Obec Moravský Beroun
Obec Havlíčkův Brod
Obec Hodonín
Obec Chrudim
Obec Kolín
Obec Litvínov
Obec Písek
Obec Valašské Meziříčí
Obec Hradec Králové
Obec Kladno
Obec Most
Podpora typu B - Systémová podpora v oblasti sociálního bydlení v obcích:
Obec Kadaň
Obec Křižánky
Obec Otrokovice
Obec Štětí
Obec Velké Hamry
Obec Veselíčko
Obec Vír
Obec Chomutov
Obec Jindřichův Hradec
Obec Most
Obec Pardubice
Obec Ostrava
Obec Plzeň
Obec Brno
Obec Velké Hamry
Obec Most
Obec Brno</v>
          </cell>
          <cell r="O84" t="str">
            <v>Ne</v>
          </cell>
          <cell r="P84" t="str">
            <v>Ne</v>
          </cell>
        </row>
        <row r="85">
          <cell r="A85" t="str">
            <v>03_16_132</v>
          </cell>
          <cell r="B85" t="str">
            <v>Podpora vzniku a provozu dětských skupin pro podniky a veřejnost mimo hl. m. Prahu</v>
          </cell>
          <cell r="C85" t="str">
            <v>PO1</v>
          </cell>
          <cell r="D85" t="str">
            <v>IP1.2</v>
          </cell>
          <cell r="E85" t="str">
            <v>Průběžná</v>
          </cell>
          <cell r="F85" t="str">
            <v>Jednokolové hodnocení</v>
          </cell>
          <cell r="G85">
            <v>42704</v>
          </cell>
          <cell r="H85">
            <v>42767.333333333336</v>
          </cell>
          <cell r="I85">
            <v>42788.333333333336</v>
          </cell>
          <cell r="J85">
            <v>927879631</v>
          </cell>
          <cell r="K85" t="str">
            <v>Výzva podporuje vznik a následný provoz dětských skupin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85" t="str">
            <v>Rodiče s malými dětmi - Rodiče s dětmi mladšími 15 let, včetně osob, které mají děti mladší 15 let svěřeny ve své péči (např. pěstouni).</v>
          </cell>
          <cell r="M85" t="str">
            <v>ČR (mimo hl. m. Prahu)</v>
          </cell>
          <cell r="N85" t="str">
            <v>Kraje, obce a jimi zřizované organizace 
dobrovolné svazky obcí
poradenské a vzdělávací instituce
veřejné výzkumné instituce
nestátní neziskové organizace
profesní a podnikatelská sdružení
obchodní korporace
OSVČ
státní podniky
právnické osoby vykonávající podnikatelskou činnost zřízené zvláštním zákonem
školy a školská zařízení
vysoké školy 
OSS a jimi zřizované příspěvkové organizace    
sociální partneři                                                                                       
Definice jednotlivých oprávněných žadatelů je uvedena v příloze č. 1.</v>
          </cell>
          <cell r="O85" t="str">
            <v>Ano</v>
          </cell>
          <cell r="P85" t="str">
            <v>Ne</v>
          </cell>
        </row>
        <row r="86">
          <cell r="A86" t="str">
            <v>03_16_134</v>
          </cell>
          <cell r="B86" t="str">
            <v>Podpora sociálního začleňování v Praze</v>
          </cell>
          <cell r="C86" t="str">
            <v>PO2</v>
          </cell>
          <cell r="D86" t="str">
            <v>IP2.1</v>
          </cell>
          <cell r="E86" t="str">
            <v>Kolová</v>
          </cell>
          <cell r="F86" t="str">
            <v>Jednokolové hodnocení</v>
          </cell>
          <cell r="G86">
            <v>42905</v>
          </cell>
          <cell r="H86">
            <v>42997.333333333336</v>
          </cell>
          <cell r="I86">
            <v>43038.5</v>
          </cell>
          <cell r="J86">
            <v>150000000</v>
          </cell>
          <cell r="K86" t="str">
            <v>Ve výzvě jsou podporovány aktivity, které mají přímý dopad na cílovou skupinu, tj. aktivity zaměřené na příčiny problémů cílové skupiny, které spočívající především v přímé práci s cílovou skupinou. V projektech je možné spolu s aktivitami souvisejícími s přímou prací s cílovou skupinou podpořit i aktivity zaměřené na strategickou/koncepční/metodickou činnost (např. jednou z aktivit může být vytvoření metodiky žadatele v oblasti podpory o klienty s poruchami autistického spektra, ale zároveň projekt musí obsahovat aktivity, které v přímé práci s cílovou skupinou ověřují vytvořenou metodiku).
Níže uvedené aktivity musí odpovídat potřebám cílové skupiny a provedené analýze cílové skupiny. Projekt může být podán pouze tehdy, je-li provedeno zjištění existence cílových skupin a jejich potřeb např. mapováním, předběžnou analýzou, šetřením apod. Viz. příloha č. 1 Analýza potřebnosti a cílové skupiny.
Podpora jednotlivých aktivit musí směřovat zejména k těm cílovým skupinám, které lze v projektech identifkovat (indikátor 6 00 00), jelikož cílená podpora je důležitým prvkem pro rozvoj a aktivizaci dané cílové skupiny včetně kladného dopadu na ni. V rámci aktivity č. 1 je
možná podpora konkrétních sociálních služeb pouze za předpokladu uzavření písemné smlouvy s uživatelem dle zákona č.108/2006 Sb., o sociálních službách, ve znění pozdějších předpisů. Cílem všech aktivit zejména podpory sociálních služeb je poskytování adresné podpory konkrétním osobám sociálně vyloučeným nebo osobám ohroženým sociálním vyloučením a následné měření a prokázání dopadu o jejich začlenění zpět do společnosti a na trh práce.
Stejně tak je možné v projektu podporovat vzdělávací aktivity pro cílovou skupinu, ale opět jen spolu s aktivitami zaměřenými na přímou práci s cílovou skupinou (např. aktivizační činnost zaměřenou pouze na vzdělávání cílové skupiny bez jiné navazující aktivity, která by rozvíjela přímou práci se vzdělávanou cílovou skupinou, nebude možné podpořit).</v>
          </cell>
          <cell r="L86" t="str">
            <v>'- Osoby se zdravotním postižením
- Osoby s kombinovanými diagnózami
- Osoby pečující o malé děti
- Neformální pečovatelé
- Osoby, které jsou znevýhodněny vzhledem k věku
- Osoby sociálně vyloučené a osoby sociálním vyloučením ohrožené
-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v>
          </cell>
          <cell r="M86" t="str">
            <v>Hl. město Praha</v>
          </cell>
          <cell r="N86" t="str">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městské části hl. m. Prahy podle zákona č.131/2000 Sb., o hlavním městě Praze, ve znění pozdějších předpisů,
d) organizace zřizované obcemi/městskými částmi hlavního města Prahy (příspěvkové organizace, obchodní společnosti, obecně prospěšné společnosti, školy a školská zařízení) působící v sociální oblasti,
e) organizace zřizované kraji/hlavním městem Prahou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2 jsou oprávněnými žadateli:
h) poskytovatelé domácí hospicové (paliativní) péče, kteří jsou oprávněni k poskytování zdravotních služeb, v souladu se z.č.372/2011 Sb., z.o zdrav.službách a jsou registrovanými poskytovateli sociální služeb v souladu se zákonem č.108/2006 Sb., z.o sociálních službách. 
poskytovatelé sociálních služeb dle zákona č.108/2006 Sb. § 34.
Více informací naleznete v Textu výzvy.</v>
          </cell>
          <cell r="O86" t="str">
            <v>Ne</v>
          </cell>
          <cell r="P86" t="str">
            <v>Ne</v>
          </cell>
        </row>
        <row r="87">
          <cell r="A87" t="str">
            <v>03_17_071</v>
          </cell>
          <cell r="B87" t="str">
            <v>Podpora procesů ve službách a podpora rozvoje sociální práce</v>
          </cell>
          <cell r="C87" t="str">
            <v>PO2</v>
          </cell>
          <cell r="D87" t="str">
            <v>IP2.2</v>
          </cell>
          <cell r="E87" t="str">
            <v>Kolová</v>
          </cell>
          <cell r="F87" t="str">
            <v>Jednokolové hodnocení</v>
          </cell>
          <cell r="G87">
            <v>42853</v>
          </cell>
          <cell r="H87">
            <v>42853.333333333336</v>
          </cell>
          <cell r="I87">
            <v>42947.5</v>
          </cell>
          <cell r="J87">
            <v>250000000</v>
          </cell>
          <cell r="K87" t="str">
            <v>1. Rozvíjení a zkvalitňování sociálních služeb, sociální práce a sociálně-právní ochrany dětí
a) Podpora kvality a standardizace včetně vytváření kontrolních mechanismů 
b) Zavádění komplexních programů, zavádění nástrojů mezioborové a mezirezortní spolupráce v oblasti sociálních služeb a sociálně právní ochrany dětí
c) Nová řešení v sociálních službách a sociální práci
d) Propagace sociální práce
Vzdělávání sociálních pracovníků a pracovníků v sociálních službách 
a) Vzdělávání sociálních pracovníků a pracovníků v sociálních službách 
b) Akreditované/certifikované sebezkušenostní výcviky za uvedených podmínek
2. Podpora pečujících osob
Více informací naleznete v Textu výzvy 071.</v>
          </cell>
          <cell r="L87" t="str">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Osoby sociálně vyloučené a osoby sociálním vyloučením ohrožené</v>
          </cell>
          <cell r="M87" t="str">
            <v>ČR mimo HMP</v>
          </cell>
          <cell r="N87" t="str">
            <v>Organizace zřizované kraji 
Obce
Organizace zřizované obcemi
Dobrovolné svazky obcí
Nestátní neziskové organizace
Poskytovatelé sociálních služeb</v>
          </cell>
          <cell r="O87" t="str">
            <v>Ne</v>
          </cell>
          <cell r="P87" t="str">
            <v>Ne</v>
          </cell>
        </row>
        <row r="89">
          <cell r="A89" t="str">
            <v>03_17_073</v>
          </cell>
          <cell r="B89" t="str">
            <v>Podpora vybudování a provozu dětských skupin pro podniky a veřejnost mimo hl. m. Prahu</v>
          </cell>
          <cell r="C89" t="str">
            <v>PO1</v>
          </cell>
          <cell r="D89" t="str">
            <v>IP1.2</v>
          </cell>
          <cell r="E89" t="str">
            <v>Průběžná</v>
          </cell>
          <cell r="F89" t="str">
            <v>Jednokolové hodnocení</v>
          </cell>
          <cell r="G89">
            <v>42979</v>
          </cell>
          <cell r="H89">
            <v>43041.416666666664</v>
          </cell>
          <cell r="I89">
            <v>43062.999988425923</v>
          </cell>
          <cell r="J89">
            <v>1129844630</v>
          </cell>
          <cell r="K89" t="str">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89" t="str">
            <v>Rodiče s malými dětmi	Rodiče s dětmi mladšími 15 let, včetně osob, které mají děti mladší 15 let svěřeny ve své péči (např. pěstouni)</v>
          </cell>
          <cell r="M89" t="str">
            <v>celá ČR (mimo Prahu)</v>
          </cell>
          <cell r="N89" t="str">
            <v>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ell>
          <cell r="O89" t="str">
            <v>Ano</v>
          </cell>
          <cell r="P89" t="str">
            <v>Ne</v>
          </cell>
        </row>
        <row r="90">
          <cell r="A90" t="str">
            <v>03_17_074</v>
          </cell>
          <cell r="B90" t="str">
            <v>Podpora vybudování a provozu dětských skupin pro podniky a veřejnost v hl. m. Praha</v>
          </cell>
          <cell r="C90" t="str">
            <v>PO1</v>
          </cell>
          <cell r="D90" t="str">
            <v>IP1.2</v>
          </cell>
          <cell r="E90" t="str">
            <v>Průběžná</v>
          </cell>
          <cell r="F90" t="str">
            <v>Jednokolové hodnocení</v>
          </cell>
          <cell r="G90">
            <v>42979</v>
          </cell>
          <cell r="H90">
            <v>43041.416666666664</v>
          </cell>
          <cell r="I90">
            <v>43062.999988425923</v>
          </cell>
          <cell r="J90">
            <v>372512276</v>
          </cell>
          <cell r="K90" t="str">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90" t="str">
            <v>Rodiče s malými dětmi	Rodiče s dětmi mladšími 15 let, včetně osob, které mají děti mladší 15 let svěřeny ve své péči (např. pěstouni)</v>
          </cell>
          <cell r="M90" t="str">
            <v>Praha</v>
          </cell>
          <cell r="N90" t="str">
            <v>'-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ell>
          <cell r="O90" t="str">
            <v>Ano</v>
          </cell>
          <cell r="P90" t="str">
            <v>Ne</v>
          </cell>
        </row>
        <row r="91">
          <cell r="A91" t="str">
            <v>03_17_075</v>
          </cell>
          <cell r="B91" t="str">
            <v>Podpora zaměstnanosti cílových skupin znevýhodněných na trhu práce</v>
          </cell>
          <cell r="C91" t="str">
            <v>PO1</v>
          </cell>
          <cell r="D91" t="str">
            <v>IP1.1</v>
          </cell>
          <cell r="E91" t="str">
            <v>Kolová</v>
          </cell>
          <cell r="F91" t="str">
            <v>Jednokolové hodnocení</v>
          </cell>
          <cell r="G91">
            <v>43005</v>
          </cell>
          <cell r="H91">
            <v>43005.375</v>
          </cell>
          <cell r="I91">
            <v>43104.5</v>
          </cell>
          <cell r="J91">
            <v>298000000</v>
          </cell>
          <cell r="K91" t="str">
            <v>Výzva podporuje aktivity zaměřené na podporu rekvalifikací či jiného odborného vzdělávání,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ell>
          <cell r="L91" t="str">
            <v>V rámci této výzvy budou podporovány aktivity pro níže vymezené segmenty cílových skupin osob. Konkrétní specifikace jednotlivých cílových skupin je uvedena v příloze č. 2 této výzvy:
A.	 Osoby s nízkou úrovní kvalifikace (stupeň ISCED 0-2);
B. Osoby zvláště ohrožené na trhu práce - Národnostní menšiny, Imigranti a azylanti, Osoby v nebo po výkonu trestu, Osoby opouštějící institucionální zařízení, Osoby ohrožené domácím násilím nebo závislostmi;
C.	 Osoby se zdravotním postižením;
D. Osoby dlouhodobě nezaměstnané - Osoby nezaměstnané déle než 5 měsíců a zároveň ve věku 55 a více let , Osoby dlouhodobě či opakovaně nezaměstnané.
Žadatel je oprávněn v rámci této výzvy předložit projektovou žádost zaměřenou pouze na jeden segment s cílovými skupinami (A, B, C či D) z výše uvedeného výčtu.
Výše uvedené osoby musí vždy splňovat jednu z níže uvedených charakteristik:
-	osoby hledající zaměstnání, tj. uchazeči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
Osoby z cílové skupiny A. Osoby s nízkou úrovní kvalifikace (stupeň ISCED 0-2)  mohou splňovat charakteristiku zájemce o zaměstnání dle vymezení zákona č. 435/2004 Sb. o zaměstnanosti, ve znění pozdějších předpisů. Pro ostatní cílové skupiny (B, C, D) nejsou zájemci o zaměstnání dle vymezení zákona č. 435/2004 Sb. o zaměstnanosti oprávněnou cílovou skupinou.</v>
          </cell>
          <cell r="M91" t="str">
            <v>ČR mimo hl.m. Prahu</v>
          </cell>
          <cell r="N91" t="str">
            <v>'-	Vzdělávací a poradenské instituce;
-	Nestátní neziskové organizace s prokazatelnou dobou existence minimálně 1 rok k datu vyhlášení výzvy;
- Obce dle zákona č. 128/2000 Sb, o obcích;
- Dobrovolné svazky obcí dle zákona č. 128/2000 Sb, o obcích;
- Kraje dle zákona č. 129/2000 Sb., o krajích.</v>
          </cell>
          <cell r="O91" t="str">
            <v>Ano</v>
          </cell>
          <cell r="P91" t="str">
            <v>Ne</v>
          </cell>
        </row>
        <row r="92">
          <cell r="A92" t="str">
            <v>03_17_076</v>
          </cell>
          <cell r="B92" t="str">
            <v>Podpora inovativních služeb pro ohrožené děti a rodiny</v>
          </cell>
          <cell r="C92" t="str">
            <v>PO2</v>
          </cell>
          <cell r="D92" t="str">
            <v>IP2.2</v>
          </cell>
          <cell r="E92" t="str">
            <v>Kolová</v>
          </cell>
          <cell r="F92" t="str">
            <v>Jednokolové hodnocení</v>
          </cell>
          <cell r="G92">
            <v>43405</v>
          </cell>
          <cell r="H92">
            <v>43468.5</v>
          </cell>
          <cell r="I92">
            <v>43539.5</v>
          </cell>
          <cell r="J92">
            <v>160000000</v>
          </cell>
          <cell r="K92" t="str">
            <v>1. Podpora procesů při zavádění nových a inovativních služeb, postupů a metod práce v oblasti ochrany dětí a rodin
a. koordinace a podpora procesu změny
b. podpora pracovníků
c. podpora pracovníků poskytujících služby ohroženým dětem a rodinám
2. Podpora implementace inovativních procesů a služeb pro ohrožené děti a rodiny
a. realizace inovativních procesů a služeb (především personální, metodické, koordinační zajištění služby),
b. zpracování a realizace komunikační strategie inovace (informování a zapojení veřejnosti podporující přijetí nových postupů a směřující k odstranění předsudků vůči cílové skupině),
c. koordinace procesu přechodové fáze (podpora zavádění nových služeb, přístupů a metod, se zřetelem na zajištění práv cílové skupiny),
d. pilotní odzkoušení inovativních procesů a služeb (aplikace inovativních postupů, metod a služeb v praxi v předem stanoveném časovém rozsahu, kapacitě a dle předem nastavených kritérií).
3. Podpora mezioborové spolupráce
a. podpora nastavení multioborové spolupráce
b. rozvíjení kompetencí obcí v oblasti koordinace poskytování služeb pro ohrožené děti a rodiny</v>
          </cell>
          <cell r="L92" t="str">
            <v>Poskytovatelé a zadavatelé sociálních služeb, služeb pro rodiny a děti a dalších služeb na podporu sociálního začleňování; Sociální pracovníci; Zaměstnanci veřejné správy, kteří se věnují sociální, rodinné nebo zdravotní problematice; Osoby sociálně vyloučené a osoby sociálním vyloučením ohrožené; Neformální pečovatelé a dobrovolníci působící v oblasti sociálních služeb a sociální integrace.</v>
          </cell>
          <cell r="M92" t="str">
            <v>ČR mimo HMP</v>
          </cell>
          <cell r="N92" t="str">
            <v>Kraje, obce a jimi zřizované organizace; NNO</v>
          </cell>
          <cell r="O92" t="str">
            <v>Ne</v>
          </cell>
          <cell r="P92" t="str">
            <v>Ne</v>
          </cell>
        </row>
        <row r="93">
          <cell r="A93" t="str">
            <v>03_17_077</v>
          </cell>
          <cell r="B93" t="str">
            <v>Podpora zařízení péče o děti na 1. stupni základních škol v době mimo školní vyučování mimo hl. město Prahu</v>
          </cell>
          <cell r="C93" t="str">
            <v>PO1</v>
          </cell>
          <cell r="D93" t="str">
            <v>IP1.2</v>
          </cell>
          <cell r="E93" t="str">
            <v>Kolová</v>
          </cell>
          <cell r="F93" t="str">
            <v>Jednokolové hodnocení</v>
          </cell>
          <cell r="G93">
            <v>42884</v>
          </cell>
          <cell r="H93">
            <v>42884.166666666664</v>
          </cell>
          <cell r="I93">
            <v>43007.583333333336</v>
          </cell>
          <cell r="J93">
            <v>265000000</v>
          </cell>
          <cell r="K93" t="str">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ell>
          <cell r="L93" t="str">
            <v>Rodiče s malými dětmi</v>
          </cell>
          <cell r="M93" t="str">
            <v>celá ČR (mimo Prahu)</v>
          </cell>
          <cell r="N93" t="str">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ell>
          <cell r="O93" t="str">
            <v>Ne</v>
          </cell>
          <cell r="P93" t="str">
            <v>Ne</v>
          </cell>
        </row>
        <row r="94">
          <cell r="A94" t="str">
            <v>03_17_078</v>
          </cell>
          <cell r="B94" t="str">
            <v>Podpora zařízení péče o děti na 1. stupni základních škol v době mimo školní vyučování v hl. městě Praze</v>
          </cell>
          <cell r="C94" t="str">
            <v>PO1</v>
          </cell>
          <cell r="D94" t="str">
            <v>IP1.2</v>
          </cell>
          <cell r="E94" t="str">
            <v>Kolová</v>
          </cell>
          <cell r="F94" t="str">
            <v>Jednokolové hodnocení</v>
          </cell>
          <cell r="G94">
            <v>42884</v>
          </cell>
          <cell r="H94">
            <v>42884.166666666664</v>
          </cell>
          <cell r="I94">
            <v>43007.583333333336</v>
          </cell>
          <cell r="J94">
            <v>35000000</v>
          </cell>
          <cell r="K94" t="str">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ell>
          <cell r="L94" t="str">
            <v>Rodiče s malými dětmi</v>
          </cell>
          <cell r="M94" t="str">
            <v>Praha</v>
          </cell>
          <cell r="N94" t="str">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ell>
          <cell r="O94" t="str">
            <v>Ne</v>
          </cell>
          <cell r="P94" t="str">
            <v>Ne</v>
          </cell>
        </row>
        <row r="95">
          <cell r="A95" t="str">
            <v>03_17_079</v>
          </cell>
          <cell r="B95" t="str">
            <v>Age management - chytrá změna v řízení, příležitost k růstu</v>
          </cell>
          <cell r="C95" t="str">
            <v>PO1</v>
          </cell>
          <cell r="D95" t="str">
            <v>IP1.3</v>
          </cell>
          <cell r="E95" t="str">
            <v>Kolová</v>
          </cell>
          <cell r="F95" t="str">
            <v>Jednokolové hodnocení</v>
          </cell>
          <cell r="G95">
            <v>43038</v>
          </cell>
          <cell r="H95">
            <v>43038.333333333336</v>
          </cell>
          <cell r="I95">
            <v>43188.5</v>
          </cell>
          <cell r="J95">
            <v>300000000</v>
          </cell>
          <cell r="K95" t="str">
            <v>'-	Age management audit, analýza současného stavu v personálním řízení.
- Vzdělávací aktivity v oblasti age managementu pro zaměstnavatele a zaměstnance, aktivity zaměřené na koučink a mentoring v oblasti age managementu, poradenství a konzultace při zavádění konceptu age managementu do firemní praxe.
-	Zpracování strategií a plánů pro zavádění age managementu ve společnosti, rozvoj personálních strategií s ohledem na potřeby jednotlivých generací na pracovišti, schopnosti a potenciál zaměstnanců, tvorba personálních strategií zaměřených na výchovu nástupců na klíčové pozice.
-	Tvorba a realizace podnikových vzdělávacích programů zaměřených na age management, včetně přípravy podnikových lektorů a instruktorů.
-	Profesní vzdělávání vyplývající ze zjištěných potřeb v souvislosti s age managementem. 
-	Využití nástrojů pro měření pracovní schopnosti a strategií v oblasti lidských zdrojů.
-	Identifikace pracovního a profesního chování se zaměřením na pracovní preference, motivaci, postoje, styl práce a způsob interakce s ostatními lidi (týmová práce); identifikace aktuálního pracovního potenciálu.
-	Preventivní kroky na udržování a posilování pracovní schopnosti zaměstnanců všech generací (vzdělávací aktivity v oblasti zdraví, posilování osobních i profesních kompetencí, motivační aktivity dle různých věkových skupin).
-	Motivační poradenství, bilanční diagnostika, individuální koučování.
-	Aktivity zaměřené na generační výměnu a zohledňující specifika jednotlivých generací na pracovišti, věkovou diverzitu, podporu mezigenerační spolupráce.
-	Zavádění opatření v ergonomii práce a pracovních podmínek, podpora fyzické kondice a péče o zdraví zaměstnanců, ergonomický audit.
-	Aktivity zaměřené na sdílení dobré praxe v oblasti age managementu.
-	Vzdělávací aktivity v oblasti metod učících se organizací, zavádění principů učící se organizace do praxe.
-	Vzdělávací aktivity z oblasti age managementu související se zvládáním nároků Průmyslu 4.0. 
Více v Textu výzvy.</v>
          </cell>
          <cell r="L95" t="str">
            <v>a)	Zaměstnavatelé - žadatelé definovaní v bodě 3.3 této výzvy
b)	 Zaměstnanci - osoby, které jsou v pracovně právním nebo obdobném vztahu nebo služebním poměru k organizaci; jedná se o zaměstnance zaměstnavatelů definovaných v bodě a).</v>
          </cell>
          <cell r="M95" t="str">
            <v>Celá ČR mimo HMP</v>
          </cell>
          <cell r="N95" t="str">
            <v>Zaměstnavatelé s počtem zaměstnanců minimálně 5 v přepočteném stavu: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Nestátní neziskové organizace s prokazatelnou dobou existence minimálně 1 rok před datem vyhlášení výzvy
-	spolky dle § 214-302 zákona č. 89/2012 Sb., občanský zákoník;
-	obecně prospěšné společnosti zřízené podle zákona č. 248/1995 Sb., o obecně prospěšných společnostech;
-	ústavy dle § 402-418 zákona č. 89/2012 Sb., občanský zákoník;
-	evidované právnické osoby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ell>
          <cell r="O95" t="str">
            <v>Ano</v>
          </cell>
          <cell r="P95" t="str">
            <v>Ne</v>
          </cell>
        </row>
        <row r="96">
          <cell r="A96" t="str">
            <v>03_17_080</v>
          </cell>
          <cell r="B96" t="str">
            <v>Výzva pro územní samosprávné celky (obce, kraje a sdružení a asociace ÚSC)</v>
          </cell>
          <cell r="C96" t="str">
            <v>PO4</v>
          </cell>
          <cell r="D96" t="str">
            <v>IP4.1</v>
          </cell>
          <cell r="E96" t="str">
            <v>Kolová</v>
          </cell>
          <cell r="F96" t="str">
            <v>Jednokolové hodnocení</v>
          </cell>
          <cell r="G96">
            <v>43174</v>
          </cell>
          <cell r="H96">
            <v>43181.375</v>
          </cell>
          <cell r="I96">
            <v>43266.666666666664</v>
          </cell>
          <cell r="J96">
            <v>385000000</v>
          </cell>
          <cell r="K96"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96" t="str">
            <v>'- Obce a kraje a jejich zaměstnanci
- Volení zástupci 
- Veřejnost</v>
          </cell>
          <cell r="M96" t="str">
            <v>celá ČR (mimo HMP)</v>
          </cell>
          <cell r="N96" t="str">
            <v>'- Obce, 
- Kraje,
- Asociace a sdružení obcí a krajů,
- Dobrovolné svazky obcí.</v>
          </cell>
          <cell r="O96" t="str">
            <v>Ne</v>
          </cell>
          <cell r="P96" t="str">
            <v>Ne</v>
          </cell>
        </row>
        <row r="97">
          <cell r="A97" t="str">
            <v>03_17_081</v>
          </cell>
          <cell r="B97" t="str">
            <v>Soutežní projekty na podporu rovnosti žen a mužů v ČR mimo hl. města Prahy</v>
          </cell>
          <cell r="C97" t="str">
            <v>PO1</v>
          </cell>
          <cell r="D97" t="str">
            <v>IP1.2</v>
          </cell>
          <cell r="E97" t="str">
            <v>Kolová</v>
          </cell>
          <cell r="F97" t="str">
            <v>Jednokolové hodnocení</v>
          </cell>
          <cell r="G97">
            <v>43497</v>
          </cell>
          <cell r="H97">
            <v>43497.333333333336</v>
          </cell>
          <cell r="I97">
            <v>43553.5</v>
          </cell>
          <cell r="J97">
            <v>240000000</v>
          </cell>
          <cell r="K97" t="str">
            <v>Podpora opatření vedoucích k odstranění projevů genderové (příp. vícečetné) diskriminace na trhu práce, včetně platové diskriminace, a dále podpora opatření snižujících horizontální a vertikální segregaci trhu práce podle pohlaví a rozdíly v odměňování žen a mužů.
Charakteristika podporovaných aktivit je uvedena v Příloze č. 1 této výzvy. 
Podmínkou pro podání žádosti o podporu v této výzvě je realizace alespoň 3 aktivit na podporu rovnosti žen a mužů v letech 2016-2019. Tyto aktivity mohl realizovat žadatel nebo partner uvedený v žádosti. Popis realizovaných aktivit ve formě čestného prohlášení žadatele nebo partnera musí být přiložen k žádosti o podporu v rámci této výzvy.</v>
          </cell>
          <cell r="L97" t="str">
            <v>Ženy ohrožené na trhu práce
Rodiče s malými dětmi
Osoby pečující o jiné závislé osoby
Zaměstnanci
Neaktivní osoby
Zaměstnavatelé
Orgány veřejné správy
Vzdělávací a poradenské instituce</v>
          </cell>
          <cell r="M97" t="str">
            <v>ČR mimo HMP</v>
          </cell>
          <cell r="N97" t="str">
            <v>Kraje, obce 
dobrovolné svazky obcí
poradenské a vzdělávací instituce
veřejné výzkumné instituce
nestátní neziskové organizace
soukromoprávní subjekty
profesní a podnikatelská sdružení
OSS
OSVČ
obchodní korporace
příspěvkové organizace
státní podnik
státní příspěvkové organizace
školy a školská zařízení
vysoké školy</v>
          </cell>
          <cell r="O97" t="str">
            <v>Ne</v>
          </cell>
          <cell r="P97" t="str">
            <v>Ne</v>
          </cell>
        </row>
        <row r="98">
          <cell r="A98" t="str">
            <v>03_17_082</v>
          </cell>
          <cell r="B98" t="str">
            <v>Ověřování nových řešení využitelných ve veřejné sféře</v>
          </cell>
          <cell r="C98" t="str">
            <v>PO3</v>
          </cell>
          <cell r="D98" t="str">
            <v>IP3.1</v>
          </cell>
          <cell r="E98" t="str">
            <v>Průběžná</v>
          </cell>
          <cell r="F98" t="str">
            <v>Dvoukolové hodnocení</v>
          </cell>
          <cell r="G98">
            <v>43093</v>
          </cell>
          <cell r="H98">
            <v>43131.166666666664</v>
          </cell>
          <cell r="I98">
            <v>43738.5</v>
          </cell>
          <cell r="J98">
            <v>200000000</v>
          </cell>
          <cell r="K98" t="str">
            <v>Podporovanými aktivitami v rámci této výzvy budou:
-	Vývoj nových řešení přetrvávajících nebo hrozících sociálních problémů v oblasti sociální integrace, zaměstnanosti a veřejné správy 
-	Pilotní testování nového řešení v praxi a šíření
-	Evaluace 
Blíže viz samostatná příloha č. 2 "Evaluace"
-	Advokační práce
Blíže viz samostatná příloha č. 3 "Advokační práce"
Výzva nepodporuje: 
a.	Vývoj, testování a aplikace technologických inovací.  
b.	Webové aplikace (webové platformy). 
c.	Standardní a zavedené aktivity typu fundraising, vzdělávání a rekvalifikace. 
d.	Projekty, jejichž primárním cílem je vytvoření či rozvoj sociálního podniku nebo financování provozních nákladů sociálního podniku.
e.	Dílčí zlepšení nebo řešení, která jsou aplikovatelná pouze pro organizaci žadatele a nemají potenciál přenositelnosti.
f.	Projekty na podporu zvyšování odborné kapacity ve společnosti, které samy o sobě nevytvářejí inovaci, ale tematicky podporují prostředí, např. vzdělávání, poradenství, síťování, vytváření platforem, apod.
Upozorňujeme žadatele
-	Na povinnou konzultaci s vyhlašovatelem dotace před předložením předběžné žádosti do prvního kola hodnocení, viz příloha č. 4 této výzvy.
-	Na povinnou klíčovou aktivitu Evaluace (blíže viz příloha č. 2) a povinnou klíčovou aktivitu Advokační práce (blíže viz příloha č. 3).
-	Úplné znění vaší žádosti včetně příloh bude uveřejněno na portále www.dotinfo.cz provozovaném Ministerstvem financí.</v>
          </cell>
          <cell r="L98" t="str">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5 Definice oprávněných žadatelů, partnerů a cílových skupin.</v>
          </cell>
          <cell r="M98" t="str">
            <v>celá ČR</v>
          </cell>
          <cell r="N98" t="str">
            <v>Pro tuto výzvu jsou oprávněnými žadateli: 
-	NNO,
-	obce,
-	organizace zřizované kraji a obcemi,
-	osoby samostatně výdělečně činné,
-	poskytovatelé sociálních služeb,
-	veřejné výzkumné instituce
-	školy a školská zařízení, 
-	vysoké školy 
-	obchodní korporace,
-	profesní a podnikatelská sdružení
Definice jednotlivých oprávněných žadatelů viz příloha č. 5 Definice oprávněných žadatelů, partnerů a cílových skupin.</v>
          </cell>
          <cell r="O98" t="str">
            <v>Ano</v>
          </cell>
          <cell r="P98" t="str">
            <v>Ne</v>
          </cell>
        </row>
        <row r="99">
          <cell r="A99" t="str">
            <v>03_17_083</v>
          </cell>
          <cell r="B99" t="str">
            <v>Nová řešení pro tíživé sociální problémy</v>
          </cell>
          <cell r="C99" t="str">
            <v>PO3</v>
          </cell>
          <cell r="D99" t="str">
            <v>IP3.1</v>
          </cell>
          <cell r="E99" t="str">
            <v>Průběžná</v>
          </cell>
          <cell r="F99" t="str">
            <v>Dvoukolové hodnocení</v>
          </cell>
          <cell r="G99">
            <v>43404</v>
          </cell>
          <cell r="H99">
            <v>43496.416666666664</v>
          </cell>
          <cell r="I99">
            <v>43738.5</v>
          </cell>
          <cell r="J99">
            <v>50000000</v>
          </cell>
          <cell r="K99" t="str">
            <v>Podporovanými aktivitami v rámci této výzvy budou:
-	analýza stávajících služeb, analýza systému poskytování služeb
-	analýza potřeb cílové skupiny (stávající či nové), analýza potřeb přímých pracovníků služby a dalších relevantních aktérů
-	vývoj a pilotní testování úpravy služeb
-	vývoj a pilotní testování nové služby
-	rozšíření služby pro nový typ klientů (klienty s odlišnými problémy a potřebami)
-	vyhodnocení fungování služby a jejího přínosu pro cílovou skupinu (evaluace) 
-	rozvoj evaluačních aktivit organizace, vzdělávání v oblasti evaluace organizace, podpora a vzdělávání projektového týmu ve specifických znalostech a dovednostech potřebných pro realizaci řešení.</v>
          </cell>
          <cell r="L99" t="str">
            <v>Pro tuto výzvu jsou oprávněnými cílovými skupinami:
-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6 Definice oprávněných žadatelů, partnerů a cílových skupin.</v>
          </cell>
          <cell r="M99" t="str">
            <v>celá ČR</v>
          </cell>
          <cell r="N99" t="str">
            <v>nestátní neziskové organizace,
obce,
organizace zřizované kraji a obcemi,
poskytovatelé sociálních služeb, za podmínky, že se jedná o tzv. servisní organizace.
Definice jednotlivých oprávněných žadatelů viz příloha č. 6 Definice oprávněných žadatelů, partnerů a cílových skupin.</v>
          </cell>
          <cell r="O99" t="str">
            <v>Ano</v>
          </cell>
          <cell r="P99" t="str">
            <v>Ne</v>
          </cell>
        </row>
        <row r="100">
          <cell r="A100" t="str">
            <v>03_17_084</v>
          </cell>
          <cell r="B100" t="str">
            <v>Cílená výzva na regionální projekty paktů zaměstnanosti v partnerství s Úřadem práce ČR II.</v>
          </cell>
          <cell r="C100" t="str">
            <v>PO1</v>
          </cell>
          <cell r="D100" t="str">
            <v>IP1.1</v>
          </cell>
          <cell r="E100" t="str">
            <v>Kolová</v>
          </cell>
          <cell r="F100" t="str">
            <v>Jednokolové hodnocení</v>
          </cell>
          <cell r="G100">
            <v>43108</v>
          </cell>
          <cell r="H100">
            <v>43117.375</v>
          </cell>
          <cell r="I100">
            <v>43213.5</v>
          </cell>
          <cell r="J100">
            <v>130000000</v>
          </cell>
          <cell r="K100" t="str">
            <v>Výzva podporuje aktivity zaměřené na podporu rekvalifikací či jiného odborného vzdělávání,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ell>
          <cell r="L100" t="str">
            <v>V rámci této výzvy budou podporovány aktivity pro níže vymezené segmenty cílových skupin osob. Konkrétní specifikace jednotlivých cílových skupin je uvedena v příloze č. 2 této výzvy:
A.	Uchazeči a zájemci o zaměstnání a neaktivní osoby mladší 25 let
B.	Osoby znevýhodněné na trhu práce 
-	Osoby s nízkou úrovní kvalifikace;
-	Osoby dlouhodobě či opakovaně nezaměstnané;
-	Osoby nezaměstnané déle než 5 měsíců a zároveň ve věku 55 a více let ;
-	Osoby se zdravotním postižením;
-	Osoby pečující o malé děti; 
-	Osoby pečující o jiné závislé osoby;
-	Národnostní menšiny;
-	Osoby v nebo po výkonu trestu.
Žadatel je oprávněn v rámci této výzvy předložit projektovou žádost zaměřenou pouze na segment A, nebo na segment B (v rámci segmentu B v libovolné kombinaci z výše uvedeného výčtu).  
Výše uvedené osoby musí vždy splňovat jednu z níže uvedených charakteristik:
-	osoby hledající zaměstnání, tj. uchazeči o zaměstnání a zájemci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ell>
          <cell r="M100" t="str">
            <v>ČR mimo HMP</v>
          </cell>
          <cell r="N100" t="str">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ell>
          <cell r="O100" t="str">
            <v>Ano</v>
          </cell>
          <cell r="P100" t="str">
            <v>Ne</v>
          </cell>
        </row>
        <row r="102">
          <cell r="A102" t="str">
            <v>03_17_118</v>
          </cell>
          <cell r="B102" t="str">
            <v>Výzva pro územní samosprávné celky - hl. m. Praha</v>
          </cell>
          <cell r="C102" t="str">
            <v>PO4</v>
          </cell>
          <cell r="D102" t="str">
            <v>IP4.1</v>
          </cell>
          <cell r="E102" t="str">
            <v>Kolová</v>
          </cell>
          <cell r="F102" t="str">
            <v>Jednokolové hodnocení</v>
          </cell>
          <cell r="G102">
            <v>43174</v>
          </cell>
          <cell r="H102">
            <v>43181.375</v>
          </cell>
          <cell r="I102">
            <v>43266.666666666664</v>
          </cell>
          <cell r="J102">
            <v>17500000</v>
          </cell>
          <cell r="K102"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102" t="str">
            <v>'- Obce a kraje a jejich zaměstnanci
- Volení zástupci
- Veřejnost</v>
          </cell>
          <cell r="M102" t="str">
            <v>HMP</v>
          </cell>
          <cell r="N102" t="str">
            <v>Hl.m. Praha
Městské části hl.m. Prahy</v>
          </cell>
          <cell r="O102" t="str">
            <v>Ne</v>
          </cell>
          <cell r="P102" t="str">
            <v>Ne</v>
          </cell>
        </row>
        <row r="103">
          <cell r="A103" t="str">
            <v>03_17_129</v>
          </cell>
          <cell r="B103" t="str">
            <v>Podpora sociálního podnikání</v>
          </cell>
          <cell r="C103" t="str">
            <v>PO2</v>
          </cell>
          <cell r="D103" t="str">
            <v>IP2.1</v>
          </cell>
          <cell r="E103" t="str">
            <v>Průběžná</v>
          </cell>
          <cell r="F103" t="str">
            <v>Jednokolové hodnocení</v>
          </cell>
          <cell r="G103">
            <v>42916</v>
          </cell>
          <cell r="H103">
            <v>42916.166666666664</v>
          </cell>
          <cell r="I103">
            <v>43644.5</v>
          </cell>
          <cell r="J103">
            <v>200000000</v>
          </cell>
          <cell r="K103" t="str">
            <v>A)Vznik a rozvoj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min. 51 %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prospěch-charakteristika principu:
a) přednostní uspokojování potřeb místní komunity a místní poptávky,
b) využívání přednostně místních zdrojů,
c) spolupráce sociálního podniku s místními aktéry.
B) Vznik a rozvoj podnikatelských aktivit v oblasti sociálního podnikání - environmentální sociální podnik. Příjemce musí naplňovat současně tyto principy a charakteristiky sociálního podnikání: 
I. společensky prospěšný cíl
II.sociální prospěch
III.ekonomicky prospěch a další.
Více informací naleznete v Textu výzvy.</v>
          </cell>
          <cell r="L103" t="str">
            <v>Pro aktivitu A - integrační sociální podnik a aktivitu B - environmentální sociální podnik: podporovanými cílovými skupinami jsou osoby sociálně vyloučené nebo ohrožené sociálním vyloučením.
Pro aktivitu B - environmentální sociální podnik jsou dále podporovanými cílovými skupinami osoby sociálně vyloučené nebo ohrožené sociálním vyloučením.
Více informací naleznete v Textu výzvy 129.</v>
          </cell>
          <cell r="M103" t="str">
            <v>ČR mimo HMP</v>
          </cell>
          <cell r="N103" t="str">
            <v>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č. 3, a to v komentáři rozpoznávacího znaku 3 b). V této výzvě jsou mezi oprávněnými žadateli také podnikatelé v zemědělství podle zákona č. 252/1997 Sb., o zemědělství, kteří podle §2e provozují zemědělskou výrobu jako soustavnou a samostatnou činnost.
c)Nestátní neziskové organizace, a to:
o obecně prospěšné společnosti zřízené podle zákona č. 248/1995 Sb., o obecně prospěšných společnostech
o ústavy dle § 402-418 zákona č. 89/2012 Sb., občanský zákoník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o nadace (§ 306-393) a nadační fondy (§394-401) zřízené podle zákona č. 89/2012 Sb., občanský zákoník.
d)	 Sociální podniky ? relevantní pro žadatele, jejichž projekt spadá pod aktivitu g) v části 4. 1 výzvy. Tito žadatelé se musí přihlásit k principům sociálního podnikání v zakládacích dokumentech a tyto dokumenty musí být veřejně dostupné, tzn. obchodní korporace zveřejní na www.justice.cz, OSVČ zveřejní např. formou prohlášení na webu organizace, nestátní neziskové organizace v příslušném rejstříku podle právní formy organizace.</v>
          </cell>
          <cell r="O103" t="str">
            <v>Ano</v>
          </cell>
          <cell r="P103" t="str">
            <v>Ne</v>
          </cell>
        </row>
        <row r="104">
          <cell r="A104" t="str">
            <v>03_17_130</v>
          </cell>
          <cell r="B104" t="str">
            <v>Implementace doporučení genderového auditu u zaměstnavatelů mimo Prahu</v>
          </cell>
          <cell r="C104" t="str">
            <v>PO1</v>
          </cell>
          <cell r="D104" t="str">
            <v>IP1.2</v>
          </cell>
          <cell r="E104" t="str">
            <v>Průběžná</v>
          </cell>
          <cell r="F104" t="str">
            <v>Jednokolové hodnocení</v>
          </cell>
          <cell r="G104">
            <v>42844</v>
          </cell>
          <cell r="H104">
            <v>42845.166666666664</v>
          </cell>
          <cell r="I104">
            <v>43455.625</v>
          </cell>
          <cell r="J104">
            <v>180000000</v>
          </cell>
          <cell r="K104" t="str">
            <v>Podporované aktivity směřují k zavádění opatření vedoucích ke zlepšení podmínek pro uplatňování rovných příležitostí žen a mužů a slaďování pracovního a rodinného 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přiloženým k projektové žádosti (příloha č. 3).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pracovního a soukromého 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soukromým životem
8)	Zavádění opatření usnadňujících rodičům návrat z mateřské/rodičovské dovolené
9)	Zřízení příležitostného hlídání dětí zaměstnanců (dětského koutku)
Doplňkové aktivity (jejichž náklady nesmí přesahovat 30% přímých nákl.proj.)
10)	Profesní vzdělávání osob vracejících se po mateřské / rodičovské dovolené
11)	Vzdělávání zaměstnanců v oblasti rovných příležitostí žen a mužů, prevenci diskriminace a možností slaďování pracovního a soukromého života
12)	Profesní vzdělávání zaměstnanců/kyň za účelem snížení horizontální a vertikální segregace práce v podniku.</v>
          </cell>
          <cell r="L104" t="str">
            <v>Zaměstnanci
Zaměstnavatelé</v>
          </cell>
          <cell r="M104" t="str">
            <v>ČR (mimo hl. m. Prahu)</v>
          </cell>
          <cell r="N104" t="str">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ell>
          <cell r="O104" t="str">
            <v>Ne</v>
          </cell>
          <cell r="P104" t="str">
            <v>Ne</v>
          </cell>
        </row>
        <row r="105">
          <cell r="A105" t="str">
            <v>03_17_131</v>
          </cell>
          <cell r="B105" t="str">
            <v>Implementace doporučení genderového auditu u zaměstnavatelů v hl. m. Praze</v>
          </cell>
          <cell r="C105" t="str">
            <v>PO1</v>
          </cell>
          <cell r="D105" t="str">
            <v>IP1.2</v>
          </cell>
          <cell r="E105" t="str">
            <v>Průběžná</v>
          </cell>
          <cell r="F105" t="str">
            <v>Jednokolové hodnocení</v>
          </cell>
          <cell r="G105">
            <v>42844</v>
          </cell>
          <cell r="H105">
            <v>42845.166666666664</v>
          </cell>
          <cell r="I105">
            <v>43455.625</v>
          </cell>
          <cell r="J105">
            <v>30000000</v>
          </cell>
          <cell r="K105" t="str">
            <v>Podpor.aktivity směřují k zavádění opatření vedoucích ke zlepšení podmínek pro uplatňování rovných příležitostí žen a mužů a slaďování prac. a rod.života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(vzor viz pří.č.3) přiloženým k proj.žádosti.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 a soukr.života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soukr.životem
8)	Zavádění opatření usnadňujících rodičům návrat z mateřské/rod. dovolené 
9)	Zřízení příležitostného hlídání dětí zaměstnanců (dětského koutku)
Dopl.aktivity (náklady nesmí přesahovat 30 % přímých nákl.proj.)
10)	Profesní vzděl.osob vracejících se po mateřské/rodič.dov.
11)	Vzdělávání zaměstnanců v oblasti rovných příležitostí žen a mužů, prevenci diskriminace a možností slaďování rod. a soukr.života
12)	Profesní vzdělávání zaměstnanců/kyň za účelem snížení segregace práce v podniku.</v>
          </cell>
          <cell r="L105" t="str">
            <v>Zaměstnavatelé
Zaměstnanci</v>
          </cell>
          <cell r="M105" t="str">
            <v>Praha</v>
          </cell>
          <cell r="N105" t="str">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ell>
          <cell r="O105" t="str">
            <v>Ne</v>
          </cell>
          <cell r="P105" t="str">
            <v>Ne</v>
          </cell>
        </row>
        <row r="108">
          <cell r="A108" t="str">
            <v>03_18_088</v>
          </cell>
          <cell r="B108" t="str">
            <v>Podpora aktivit a programů v rámci sociálního  začleňování (3. výzva)</v>
          </cell>
          <cell r="C108" t="str">
            <v>PO2</v>
          </cell>
          <cell r="D108" t="str">
            <v>IP2.1</v>
          </cell>
          <cell r="E108" t="str">
            <v>Kolová</v>
          </cell>
          <cell r="F108" t="str">
            <v>Jednokolové hodnocení</v>
          </cell>
          <cell r="G108">
            <v>43375</v>
          </cell>
          <cell r="H108">
            <v>43375.166666666664</v>
          </cell>
          <cell r="I108">
            <v>43473.5</v>
          </cell>
          <cell r="J108">
            <v>200000000</v>
          </cell>
          <cell r="K108" t="str">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Popis podporovaných aktivit je uveden v příloze č. 1 výzvy. Podmínky podpory sociálních služeb jsou specifikovány v příloze č. 2 výzvy.</v>
          </cell>
          <cell r="L108" t="str">
            <v>'- Osoby sociálně vyloučené a osoby sociálním vyloučením ohrožené
- Osoby se zdravotním postižením
- Bezdomovci a osoby žijící v nevyhovujícím nebo nejistém ubytování
- Neformální pečovatelé
- Osoby ohrožené domácím násilím a závislostmi
- Imigranti a azylanti
- Osoby ohrožené předlužeností
- Poskytovatelé a zadavatelé sociálních služeb, služeb pro rodiny a děti a dalších služeb na podporu sociálního začleňování
- Sociální pracovníci
- Pracovníci v sociálních službách
- Místní samospráva.
Žádost musí být formulována na základě zjištěných problémů a potřeb cílové skupiny, pro kterou je realizace projektu zamýšlena. Komunikace s cílovou skupinou je v naprosté většině případů důležitou součástí projektové přípravy. Doporučuje se ověřit zájem cílové skupiny o zapojení do projektu a souhlas s navrhovaným řešení dané problematiky pro cílovou skupinu Zájem cílové skupiny lze ověřit např. marketingovou nebo dotazníkovou studií, analýzami Úřadu práce ČR či jiné instituce, analýzami a studiemi organizace žadatele vytvořenými na základě předchozí práce s cílovou skupinou apod. Žadatel ve své žádosti musí prokázat nebo řádně popsat, kdo je jeho cílová skupina, čím je ohrožená, jakými riziky.
Analýza cílové skupiny je povinnou přílohou žádosti o podporu - viz příloha č. 3 Analýza potřebnosti projektu a cílové skupiny (VZOR).</v>
          </cell>
          <cell r="M108" t="str">
            <v>ČR mimo HMP</v>
          </cell>
          <cell r="N108" t="str">
            <v>NNO, sociální družstva podle zákona č. 90/2012 Sb., o obchodních korporacích, obce, organizace zřizované obcemi (příspěvkové organizace, obchodní společnosti, obecně prospěšné společnosti, ústavy) působící v sociální oblasti, organizace zřizované kraji (příspěvkové organizace, obchodní společnosti, obecně prospěšné společnosti, ústavy) působící v sociální oblasti,dobrovolné svazky obcí podle zákona č. 128/2000 Sb., o obcích (obecní zřízení), poskytovatelé sociálních služeb zapsaní v registru poskytovatelů sociálních služeb podle zákona č. 108/2006 Sb., o sociálních službách, ve znění pozdějších předpisů.
Pro aktivitu 6) Podpora profesionalizace sociální práce na obcích nejsou oprávněnými žadateli organizace zřizované kraji uvedené pod písmem e). Je-li žadatelem organizace uvedená pod písmeny a), b), d), f) a g) platí, že tato organizace je oprávněným žadatelem za předpokladu, že obec, ve které má tato organizace sídlo či provozovnu a/nebo je jejím zřizovatelem, bude partnerem projektu bez finančního příspěvku.</v>
          </cell>
          <cell r="O108" t="str">
            <v>Ano</v>
          </cell>
          <cell r="P108" t="str">
            <v>Ne</v>
          </cell>
        </row>
        <row r="109">
          <cell r="A109" t="str">
            <v>03_18_089</v>
          </cell>
          <cell r="B109" t="str">
            <v>Podpora procesu transformace pobytových služeb a podpora služeb komunitního typu vzniklých po transformaci</v>
          </cell>
          <cell r="C109" t="str">
            <v>PO2</v>
          </cell>
          <cell r="D109" t="str">
            <v>IP2.2</v>
          </cell>
          <cell r="E109" t="str">
            <v>Kolová</v>
          </cell>
          <cell r="F109" t="str">
            <v>Jednokolové hodnocení</v>
          </cell>
          <cell r="G109">
            <v>43346</v>
          </cell>
          <cell r="H109">
            <v>43346.333333333336</v>
          </cell>
          <cell r="I109">
            <v>43496.5</v>
          </cell>
          <cell r="J109">
            <v>60000000</v>
          </cell>
          <cell r="K109" t="str">
            <v>Podpora transformace a deinstitucionalizace pobytových sociálních služeb pro osoby se zdravotním postižením a rozvoje nových služeb komunitního charakteru, ambulantních, terénních i pobytových, a nových typů péče, včetně rozvoje a rozšiřování nástrojů pro identifikaci a odstraňování dopadů institucionalizace na uživatele pobytových sociálních služeb a rozvoje individuálního plánování podpory zaměřené na začlenění uživatele ústavních služeb do běžného prostředí, řešení dopadů reformy psychiatrické péče na systém sociálních služeb a provázání s návaznými veřejně dostupnými službami.
Aktivity uvedené v žádosti o podporu musí směřovat k naplnění Kritérií sociálních služeb komunitního charakteru a Kritérií transformace a deinstitucionalizace. Výzva je zacílena na podporu a rozvoj procesů uvnitř služby, která prochází transformačním procesem, nikoliv na přímou podporu uživatelů dané služby. Přesto se doporučuje klást důraz na aktivizaci uživatelů služby a jejich zapojování do procesu rozhodování a klíčových aktivit projektu.
A Podpora procesu přípravy transformace pobytové služby sociální péče
B Podpora implementace transformačního plánu (TP) a praktické realizace transformačního procesu zařízení
C Podpora nově registrované služby, která vznikla jako výsledek transformačního procesu pobytové služby sociální péče.
Více info v textu výzvy.</v>
          </cell>
          <cell r="L109" t="str">
            <v>Poskytovatelé a zadavatelé sociálních služeb, služeb pro rodiny a děti a dalších služeb na podporu sociálního začleňování, Sociální pracovníci, Pracovníci v sociálních službách.</v>
          </cell>
          <cell r="M109" t="str">
            <v>ČR mimo HMP</v>
          </cell>
          <cell r="N109" t="str">
            <v>Kraje, obce a jimi zřizované organizace, Poskytovatelé sociálních služeb, Nestátní neziskové organizace</v>
          </cell>
          <cell r="O109" t="str">
            <v>Ano</v>
          </cell>
          <cell r="P109" t="str">
            <v>Ne</v>
          </cell>
        </row>
        <row r="110">
          <cell r="A110" t="str">
            <v>03_18_090</v>
          </cell>
          <cell r="B110" t="str">
            <v>Specifická výzva na vybrané cílové skupiny IP 1.1</v>
          </cell>
          <cell r="C110" t="str">
            <v>PO1</v>
          </cell>
          <cell r="D110" t="str">
            <v>IP1.1</v>
          </cell>
          <cell r="E110" t="str">
            <v>Kolová</v>
          </cell>
          <cell r="F110" t="str">
            <v>Jednokolové hodnocení</v>
          </cell>
          <cell r="G110">
            <v>43545</v>
          </cell>
          <cell r="H110">
            <v>43545.375</v>
          </cell>
          <cell r="I110">
            <v>43595.5</v>
          </cell>
          <cell r="J110">
            <v>400000000</v>
          </cell>
          <cell r="K110" t="str">
            <v>V rámci výzvy budou podporovány níže uvedené aktivity, přičemž žadatel by měl do svého projektu zařadit pouze takové aktivity, které jsou účelné a logicky provázané ve vztahu ke stanovenému cíli projektu a mají jasnou vazbu na potřeby zvolené cílové skupiny projektu, jež budou identifikovány v přiložené analýze potřeb cílové skupiny. Ve všech aktivitách by měl být kladen důraz na individuální přístup a komplexní podporu účastníků.
Klíčové aktivity - jejich účel, obsah, způsob provádění (včetně časového rozvržení) - musí být v žádosti jasně popsány. Současně by měly mít zřejmou vazbu na další části projektové žádosti, a to především ve vztahu k rozpočtu, popisu realizačního týmů či indikátorům.</v>
          </cell>
          <cell r="L110" t="str">
            <v>V rámci této výzvy budou podporovány aktivity pro níže vymezené skupiny osob. Konkrétní specifikace jednotlivých cílových skupin je uvedena v příloze č. 2 této výzvy
-	Imigranti a azylanti;
-	Národnostní menšiny;
-	Lidé mladší 30 let, kteří nejsou v zaměstnání, ve vzdělávání nebo v profesní přípravě
-	Osoby ohrožené domácím násilím a závislostmi;
-	Osoby opouštějící institucionální zařízení;
-	Osoby pečující o jiné závislé osoby;
-	Osoby pečující o malé děti;
-	Osoby s nízkou úrovní kvalifikace (stupeň ISCED 0-2);
-	Osoby se zdravotním postižením;
-	Osoby v nebo po výkonu trestu;
-	Osoby dlouhodobě či opakovaně nezaměstnané;
-	Osoby nezaměstnané déle než 5 měsíců a zároveň ve věku 55 a více let;
Výše uvedené osoby musí vždy splňovat jednu z níže uvedených charakteristik: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ell>
          <cell r="M110" t="str">
            <v>ČR mimo HMP</v>
          </cell>
          <cell r="N110" t="str">
            <v>'- Vzdělávací a poradenské instituce
- právnické osoby, včetně právnických osob vykonávajících činnost škol 
a školských zařízení zapsaných ve školském rejstříku a vysokých škol 
dle zákona č. 111/1998 Sb., o vysokých školách,
- fyzické osoby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(za rok 2017 nebo 2018) podané před 21. 3. 2019, kterým doloží převažující předmět činnosti v oblasti vzdělávání či poradenství. Pro subjekty, jejichž účetním obdobím je hospodářský rok, se posuzuje daňové přiznání za zdaňovací období  2017/2018. Pokud z daňového přiznání není jednoznačný převažující předmět podnikání (např. z důvodu souběhu více činností) lze doložit s daňovým přiznáním přílohu k účetní závěrce, jestliže požadovaný převažující předmět činnosti prokazuje. Povinnost předložit daňové přiznání se netýká škol a školských zařízení zapsaných ve školském rejstříku a vysokých škol, ani žadatelů vymezených v následujících odrážkách. 
-Nestátní neziskové organizace s prokazatelnou dobou existence minimálně 1 rok od data vyhlášení výzvy
-	spolky dle § 214-302 zákona č. 89/2012 Sb. občanský zákoník;
-	obecně prospěšné společnosti zřízené podle zákona č. 248/1995 Sb., 
o obecně prospěšných společnostech, ve znění pozdějších předpisů;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 394-401) zřízené podle zákona č. 89/2012 Sb., občanský zákoník.
- Obce dle zákona č. 128/2000 Sb, o obcích;
- Dobrovolné svazky obcí
- Kraje</v>
          </cell>
          <cell r="O110" t="str">
            <v>Ano</v>
          </cell>
          <cell r="P110" t="str">
            <v>Ne</v>
          </cell>
        </row>
        <row r="111">
          <cell r="A111" t="str">
            <v>03_18_091</v>
          </cell>
          <cell r="B111" t="str">
            <v>Iniciativa na podporu zaměstnanosti mládeže pro regiony NUTS II Severozápad a NUTS II Moravskoslezsko - kraje</v>
          </cell>
          <cell r="C111" t="str">
            <v>PO1</v>
          </cell>
          <cell r="D111" t="str">
            <v>IP1.5</v>
          </cell>
          <cell r="E111" t="str">
            <v>Průběžná</v>
          </cell>
          <cell r="F111" t="str">
            <v>Jednokolové hodnocení</v>
          </cell>
          <cell r="G111">
            <v>43033</v>
          </cell>
          <cell r="H111">
            <v>43033.166666666664</v>
          </cell>
          <cell r="I111">
            <v>43190.999988425923</v>
          </cell>
          <cell r="J111">
            <v>70000000</v>
          </cell>
          <cell r="K111" t="str">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nebo získání specifické digitální kompetence s vazbou na konkrétní profesi;
Podpora aktivit k získání pracovních návyků a zkušeností jako jsou krátkodobé pracovní příležitosti, pracovní trénink, odborné praxe a stáže, podpora vytváření míst určených k získání odborné praxe či podpora vytváření stáží; Podpora zahájení samostatné výdělečné činnosti, a to zejména formou rekvalifikací, poradenství a poskytování příspěvků;
Motivační aktivity zaměřené na zvýšení orientace mladých lidí v požadavcích trhu práce, požadavcích volných pracovních míst na trhu práce, dále příprava k zařazení do rekvalifikace, resp. jiného nástroje vedoucího k uplatnění na trhu práce, včetně obnovení nebo získání pracovních návyků atd.</v>
          </cell>
          <cell r="L111" t="str">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ell>
          <cell r="M111" t="str">
            <v>NUTS II Severozápad, NUTS II Moravskoslezsko</v>
          </cell>
          <cell r="N111" t="str">
            <v>Kraje - Ústecký kraj, Karlovarský kraj a Moravskoslezský kraj</v>
          </cell>
          <cell r="O111" t="str">
            <v>Ano</v>
          </cell>
          <cell r="P111" t="str">
            <v>Ne</v>
          </cell>
        </row>
        <row r="112">
          <cell r="A112" t="str">
            <v>03_18_092</v>
          </cell>
          <cell r="B112" t="str">
            <v>Výzva pro územní samosprávné celky (obce, kraje a sdružení a asociace ÚSC)</v>
          </cell>
          <cell r="C112" t="str">
            <v>PO4</v>
          </cell>
          <cell r="D112" t="str">
            <v>IP4.1</v>
          </cell>
          <cell r="E112" t="str">
            <v>Kolová</v>
          </cell>
          <cell r="F112" t="str">
            <v>Jednokolové hodnocení</v>
          </cell>
          <cell r="G112">
            <v>43546</v>
          </cell>
          <cell r="H112">
            <v>43553.333333333336</v>
          </cell>
          <cell r="I112">
            <v>43637.666666666664</v>
          </cell>
          <cell r="J112">
            <v>285000000</v>
          </cell>
          <cell r="K112"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a aktualizace strategických dokumentů,
-	Podpora procesního řízení v organizaci,
-	Přívětivý úřad -  nástroje komunikace s veřejností,
-	Rozvoj informačních systémů obcí/krajů a související analýzy pro zlepšení komunikace uvnitř veřejné správy i navenek.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programů přispívajících ke zkvalitnění rozvoje lidských zdrojů ve veřejné správě. Za tímto účelem bude podpořeno zvyšování kvalifikace pracovníků v oblastech souvisejících s oborem jejich působnosti.
-	Zavádění a rozvoj moderních nástrojů a metod řízení lidských zdrojů ve veřejné správě.
Podporované aktivity jsou specifikovány v příloze č. 2 výzvy</v>
          </cell>
          <cell r="L112" t="str">
            <v>'- Obce a kraje a jejich zaměstnanci
- Volení zástupci 
- Veřejnost
- Dobrovolné svazky obcí a jejich zaměstnanci</v>
          </cell>
          <cell r="M112" t="str">
            <v>celá ČR (mimo Prahu)</v>
          </cell>
          <cell r="N112" t="str">
            <v>'- Obce a kraje
- Asociace a sdružení obcí a krajů
- dobrovolné svazky obcí</v>
          </cell>
          <cell r="O112" t="str">
            <v>Ne</v>
          </cell>
          <cell r="P112" t="str">
            <v>Ne</v>
          </cell>
        </row>
        <row r="114">
          <cell r="A114" t="str">
            <v>03_18_094</v>
          </cell>
          <cell r="B114" t="str">
            <v>Budování kapacit sociálních partnerů II</v>
          </cell>
          <cell r="C114" t="str">
            <v>PO1</v>
          </cell>
          <cell r="D114" t="str">
            <v>IP1.3</v>
          </cell>
          <cell r="E114" t="str">
            <v>Průběžná</v>
          </cell>
          <cell r="F114" t="str">
            <v>Jednokolové hodnocení</v>
          </cell>
          <cell r="G114">
            <v>43297</v>
          </cell>
          <cell r="H114">
            <v>43311.375</v>
          </cell>
          <cell r="I114">
            <v>43454.5</v>
          </cell>
          <cell r="J114">
            <v>241000000</v>
          </cell>
          <cell r="K114" t="str">
            <v>'-Rozvoj a posilování spolupráce mezi zaměstnavateli a zaměstnanci s důrazem na oblast pracovně právních vztahů, BOZP,prevence kritických situací a projevů násilí a na rozvoj lidských zdrojů ze strany zaměstnavatelů s důrazem na oblast legislativy dotýkající se hospodářských a sociálních zájmů sociálních partnerů (včetně např.témat spojených se zvýšením minimální mzdy a s výzkumem a přípravou možných řešení v oblasti daňového a pojistného systému a podmínek za jakých by bylo možné tyto systémy vyrovnat jak se snížením fiskální zátěže pracovních příjmů, tak s požadavky na rozšíření pracovních příležitostí ve veřejných službách),
- zavádění nových moderních systémů řízení organizace a podniku u sociálních partnerů, včetně řízení lidských zdrojů, zabezpečování regionálního poradenství a vyšší informovanosti v oblasti sociálního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sociální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(sociální partneři a zástupci krajů),
- podpora propagace flexibilních forem práce v podnicích, včetně podpory vytváření podmínek pro zvýšení flexibility trhu práce (např.:návrhy na zkrácení pracovní doby v některých životních fázích, sledování a vyhodnocování vlivu práce na dálku na soulad pracovního a rodinného života, otázky bezpečnosti a ochrany zdraví při práci z domova),
- podpora využívání moderních technologií a přístupových bodů pomáhající. 
Více v textu výzvy 094.
zaměstnancům podniků lépe se orientovat v legislativě k pracovněprávním vz</v>
          </cell>
          <cell r="L114" t="str">
            <v>a) Sociální partneři, kteří jsou definováni Radou hospodářské a sociální dohody ČR
- Svaz průmyslu a dopravy ČR
- Konfederace zaměstnavatelských a podnikatelských svazů ČR
- Českomoravská konfederace odborových svazů
- Asociace samostatných odborů
a jejich zaměstnanci a členské základny;
b) organizace zaměstnavatelů a odborové organizace, které mají uzavřenou kolektivní smlouvu vyššího stupně (KSVS) alespoň měsíc před vyhlášením výzvy a její platnost je minimálně do konce roku 2018;
c) odvětvové svazy, zaměstnavatelé a zaměstnanci podniků vstupujících do sociálního dialogu;
d) další zaměstnanci (včetně propouštěných zaměstnanců 4 nebo naopak potenciálních nových zaměstnanců5) s vazbou na aktivity zaměřené na sociální dialog.</v>
          </cell>
          <cell r="M114" t="str">
            <v>Celá ČR včetně hl. města Prahy</v>
          </cell>
          <cell r="N114" t="str">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2018.
Pokud jsou organizace v bodě 3.3 b) žadateli projektu, nemohou se již účastnit obdobných aktivit projektu prostřednictvím organizací v bodě 3.3 a).</v>
          </cell>
          <cell r="O114" t="str">
            <v>Ne</v>
          </cell>
          <cell r="P114" t="str">
            <v>Ne</v>
          </cell>
        </row>
        <row r="115">
          <cell r="A115" t="str">
            <v>03_18_095</v>
          </cell>
          <cell r="B115" t="str">
            <v>Výzva na podporu sociálního začleňování v Praze (2.výzva)</v>
          </cell>
          <cell r="C115" t="str">
            <v>PO2</v>
          </cell>
          <cell r="D115" t="str">
            <v>IP2.1</v>
          </cell>
          <cell r="E115" t="str">
            <v>Kolová</v>
          </cell>
          <cell r="F115" t="str">
            <v>Jednokolové hodnocení</v>
          </cell>
          <cell r="G115">
            <v>43405</v>
          </cell>
          <cell r="H115">
            <v>43405.333333333336</v>
          </cell>
          <cell r="I115">
            <v>43524.5</v>
          </cell>
          <cell r="J115">
            <v>150000000</v>
          </cell>
          <cell r="K115" t="str">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9) Podpora inovativních služeb pro ohrožené děti a rodiny
Popis podporovaných aktivit je uveden v příloze č. 1 výzvy. Podmínky podpory sociálních služeb jsou specifikovány v příloze č. 2 výzvy.</v>
          </cell>
          <cell r="L115" t="str">
            <v>NNO, městské části, poskytovatelé soc. služeb, osoby pověřené SPOD a další</v>
          </cell>
          <cell r="M115" t="str">
            <v>HMP</v>
          </cell>
          <cell r="N115" t="str">
            <v>a) NNO, 
b) sociální družstva podle zákona č. 90/2012 Sb., o obchodních korporacích,
c) městské části hl. m. Prahy podle zákona č.131/2000 Sb., o hlavním městě Praze, ve znění pozdějších předpisů,
d) organizace zřizované městskými částmi hlavního města Prahy (příspěvkové organizace, obchodní společnosti, obecně prospěšné společnosti, ústavy) působící v sociální oblasti a působící v oblasti práce s dětmi (platí jen pro aktivitu 9),
e) organizace zřizované hlavním městem Prahou (příspěvkové organizace, obchodní společnosti, obecně prospěšné společnosti, ústavy) působící v sociální oblastia působící v oblasti práce s dětmi (platí jen pro aktivitu 9),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3) Podpora paliativní péče v přirozeném prostředí klienta jsou oprávněnými žadateli:
h) poskytovatelé domácí hospicové (paliativní) péče,
i) poskytovatelé sociálních služeb.
Pro aktivitu 6) Podpora profesionalizace sociální práce na obcích nejsou oprávněnými žadateli organizace zřizované hl. m. Prahou uvedené pod písmem e). Je-li žadatelem organizace uvedená pod písmeny a), b), d), f) a g) platí, že tato organizace je oprávněným žadatelem za předpokladu, že městská část hl.m.Prahy, ve které má tato organizace sídlo či provozovnu a/nebo je jejím zřizovatelem, bude partnerem projektu bez finančního příspěvku.
Pro aktivitu 9) Podpora inovativních služeb pro ohrožené děti a rodiny jsou oprávněnými žadateli organizace uvedené pouze pod písmem a), c), d), e).</v>
          </cell>
          <cell r="O115" t="str">
            <v>Ne</v>
          </cell>
          <cell r="P115" t="str">
            <v>Ne</v>
          </cell>
        </row>
        <row r="117">
          <cell r="A117" t="str">
            <v>03_18_119</v>
          </cell>
          <cell r="B117" t="str">
            <v>Výzva pro územní samosprávné celky - hl. m. Praha</v>
          </cell>
          <cell r="C117" t="str">
            <v>PO4</v>
          </cell>
          <cell r="D117" t="str">
            <v>IP4.1</v>
          </cell>
          <cell r="E117" t="str">
            <v>Kolová</v>
          </cell>
          <cell r="F117" t="str">
            <v>Jednokolové hodnocení</v>
          </cell>
          <cell r="G117">
            <v>43546</v>
          </cell>
          <cell r="H117">
            <v>43553.333333333336</v>
          </cell>
          <cell r="I117">
            <v>43637.666666666664</v>
          </cell>
          <cell r="J117">
            <v>15000000</v>
          </cell>
          <cell r="K117"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a aktualizace strategických dokumentů,
-	Podpora procesního řízení v organizaci,
-	Přívětivý úřad ? nástroje komunikace s veřejností,
-	Rozvoj informačních systémů obcí/krajů a související analýzy pro zlepšení komunikace uvnitř veřejné správy i navenek.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programů přispívajících ke zkvalitnění rozvoje lidských zdrojů ve veřejné správě. Za tímto účelem bude podpořeno zvyšování kvalifikace pracovníků v oblastech souvisejících s oborem jejich působnosti,
-	Zavádění a rozvoj moderních nástrojů a metod řízení lidských zdrojů ve veřejné správě.
Podporované aktivity jsou specifikovány v příloze č. 2 výzvy.</v>
          </cell>
          <cell r="L117" t="str">
            <v>'- Obce a kraje a jejich zaměstnanci
- Volení zástupci 
- Veřejnost</v>
          </cell>
          <cell r="M117" t="str">
            <v>Praha</v>
          </cell>
          <cell r="N117" t="str">
            <v>Obce 
Kraje</v>
          </cell>
          <cell r="O117" t="str">
            <v>Ne</v>
          </cell>
          <cell r="P117" t="str">
            <v>Ne</v>
          </cell>
        </row>
        <row r="118">
          <cell r="A118" t="str">
            <v>03_18_133</v>
          </cell>
          <cell r="B118" t="str">
            <v>Podpora dětských skupin pro podniky i veřejnost - dotace na vznik a provoz nových zařízení v Praze</v>
          </cell>
          <cell r="C118" t="str">
            <v>PO1</v>
          </cell>
          <cell r="D118" t="str">
            <v>IP1.2</v>
          </cell>
          <cell r="E118" t="str">
            <v>Kolová</v>
          </cell>
          <cell r="F118" t="str">
            <v>Jednokolové hodnocení</v>
          </cell>
          <cell r="G118">
            <v>43617</v>
          </cell>
          <cell r="H118">
            <v>43617</v>
          </cell>
          <cell r="I118">
            <v>43678</v>
          </cell>
          <cell r="J118">
            <v>42000000</v>
          </cell>
          <cell r="K118" t="str">
            <v>vybudování a provoz zařízení péče o děti typu dětská skupina</v>
          </cell>
          <cell r="L118" t="str">
            <v>rodiče s malými dětmi</v>
          </cell>
          <cell r="M118" t="str">
            <v>HMP</v>
          </cell>
          <cell r="N118" t="str">
            <v>zaměstnavatelé, neziskové organizace, územně samosprávné celky a jimi založené právnické osoby, vysoké školy</v>
          </cell>
          <cell r="O118" t="str">
            <v>Ano</v>
          </cell>
          <cell r="P118" t="str">
            <v>Ne</v>
          </cell>
        </row>
        <row r="119">
          <cell r="A119" t="str">
            <v>03_19_097</v>
          </cell>
          <cell r="B119" t="str">
            <v>Podnikové vzdělávání zaměstnanců II</v>
          </cell>
          <cell r="C119" t="str">
            <v>PO1</v>
          </cell>
          <cell r="D119" t="str">
            <v>IP1.3</v>
          </cell>
          <cell r="E119" t="str">
            <v>Kolová</v>
          </cell>
          <cell r="F119" t="str">
            <v>Jednokolové hodnocení</v>
          </cell>
          <cell r="G119">
            <v>43539</v>
          </cell>
          <cell r="H119">
            <v>43539.333333333336</v>
          </cell>
          <cell r="I119">
            <v>43600.708333333336</v>
          </cell>
          <cell r="J119">
            <v>1700000000</v>
          </cell>
          <cell r="K119" t="str">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5
V rozpočtu projektu nesmí výdaje na aktivitu Interní lektor překročit 20 % celkových způsobilých výdajů projektu, podíl se nezaokrouhluje.
V rámci projektu může jedna podpořená osoba absolvovat maximálně 10 kurzů.</v>
          </cell>
          <cell r="L119" t="str">
            <v>Podporovanou cílovou skupinou jsou: 
zaměstnanci - osoby, které jsou v pracovněprávním nebo obdobném vztahu k organizaci žadatele/partnera s výjimkou osob zaměstnaných na dohodu o provedení práce. 
Do cílové skupiny této výzvy nespadají: 
zaměstnanci poskytovatelů a dalších subjektů působících v oblasti sociálního začleňování, sociálních a zdravotních služeb, kteří vykonávají činnost sociálního pracovníka a pracovníka v sociálních službách dle zákona č. 108/2006 Sb., o sociálních službách, kteří jsou cílovou skupinou OPZ, prioritní osy 2, investiční priority 2.1 a 2.2.</v>
          </cell>
          <cell r="M119" t="str">
            <v>ČR mimo HMP</v>
          </cell>
          <cell r="N119" t="str">
            <v>Pro tuto výzvu jsou oprávněnými žadateli:
Zaměstnavatelé: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OSVČ - osoba samostatně výdělečně činná dle zákona č. 155/1995 Sb., o důchodovém pojištění.
- Právnické osoby vykonávající podnikatelskou činnost zřízené zvláštním zákonem.
- Evidované právnické osoby podle zákona č. 3/2002 Sb., o církvích a náboženských společnostech, pokud poskytují zdravotní, kulturní, vzdělávací a sociální služby nebo sociálně právní ochranu dětí, a pokud k datu vyhlášení výzvy prokazatelně existují minimálně jeden rok.</v>
          </cell>
          <cell r="O119" t="str">
            <v>Ano</v>
          </cell>
          <cell r="P119" t="str">
            <v>Ne</v>
          </cell>
        </row>
        <row r="120">
          <cell r="A120" t="str">
            <v>03_19_098</v>
          </cell>
          <cell r="B120" t="str">
            <v>Podpora procesů ve službách a podpora rozvoje sociální práce</v>
          </cell>
          <cell r="C120" t="str">
            <v>PO2</v>
          </cell>
          <cell r="D120" t="str">
            <v>IP2.2</v>
          </cell>
          <cell r="E120" t="str">
            <v>Kolová</v>
          </cell>
          <cell r="F120" t="str">
            <v>Jednokolové hodnocení</v>
          </cell>
          <cell r="G120">
            <v>43581</v>
          </cell>
          <cell r="H120">
            <v>43581.5</v>
          </cell>
          <cell r="I120">
            <v>43677.5</v>
          </cell>
          <cell r="J120">
            <v>200000000</v>
          </cell>
          <cell r="K120" t="str">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                                                                                      Vzdělávání v sociální oblasti.</v>
          </cell>
          <cell r="L120"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ell>
          <cell r="M120" t="str">
            <v>ČR mimo HMP</v>
          </cell>
          <cell r="N120" t="str">
            <v>Organizace zřizované kraji 
Obce
Organizace zřizované obcemi
Dobrovolné svazky obcí
Nestátní neziskové organizace
Poskytovatelé sociálních služeb</v>
          </cell>
          <cell r="O120" t="str">
            <v>Ne</v>
          </cell>
          <cell r="P120" t="str">
            <v>Ne</v>
          </cell>
        </row>
        <row r="121">
          <cell r="A121" t="str">
            <v>03_19_099</v>
          </cell>
          <cell r="B121" t="str">
            <v>Podpora procesů ve službách a podpora rozvoje sociální práce v Praze</v>
          </cell>
          <cell r="C121" t="str">
            <v>PO2</v>
          </cell>
          <cell r="D121" t="str">
            <v>IP2.2</v>
          </cell>
          <cell r="E121" t="str">
            <v>Kolová</v>
          </cell>
          <cell r="F121" t="str">
            <v>Jednokolové hodnocení</v>
          </cell>
          <cell r="G121">
            <v>43581</v>
          </cell>
          <cell r="H121">
            <v>43581.5</v>
          </cell>
          <cell r="I121">
            <v>43677.5</v>
          </cell>
          <cell r="J121">
            <v>100000000</v>
          </cell>
          <cell r="K121" t="str">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v>
          </cell>
          <cell r="L121"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ell>
          <cell r="M121" t="str">
            <v>HMP</v>
          </cell>
          <cell r="N121" t="str">
            <v>'=	Nestátní neziskové organizace působící v sociální oblasti: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	nadace (§ 306-393) a nadační fondy (§394-401) zřízené podle zákona č. 89/2012 Sb., občanský zákoník.
=	Městské části hl. m. Prahy podle zákona č.131/2000 Sb., o hlavním městě Praze, ve znění pozdějších předpisů.
=	Organizace zřizované městskými částmi hlavního města Prahy (příspěvkové organizace, ústavy) působící v sociální oblasti.
=	Organizace zřizované hl. městem Prahou (příspěvkové organizace, ústavy) působící v sociální oblasti.
=	Dobrovolné svazky obcí dle zákona č. 128/2000 Sb., o obcích (obecní zřízení) resp. podle zákona č. 131/2000 Sb., o hlavním městě Praze  
=	Poskytovatelé sociálních služeb zapsaní v registru poskytovatelů sociálních služeb dle zákona č. 108/2006 Sb., o sociálních službách.
Pro tuto výzvu nejsou oprávněnými žadateli zařízení sociálních služeb zřizovaná MPSV.</v>
          </cell>
          <cell r="O121" t="str">
            <v>Ne</v>
          </cell>
          <cell r="P121" t="str">
            <v>Ne</v>
          </cell>
        </row>
        <row r="123">
          <cell r="A123" t="str">
            <v>03_19_101</v>
          </cell>
          <cell r="B123" t="str">
            <v>Podpora dětských skupin pro podniky i veřejnost - dotace na provoz mimo Prahu</v>
          </cell>
          <cell r="C123" t="str">
            <v>PO1</v>
          </cell>
          <cell r="D123" t="str">
            <v>IP1.2</v>
          </cell>
          <cell r="E123" t="str">
            <v>Průběžná</v>
          </cell>
          <cell r="F123" t="str">
            <v>Jednokolové hodnocení</v>
          </cell>
          <cell r="G123">
            <v>43500</v>
          </cell>
          <cell r="H123">
            <v>43500.416666666664</v>
          </cell>
          <cell r="I123">
            <v>44377.999305555553</v>
          </cell>
          <cell r="J123">
            <v>2200000000</v>
          </cell>
          <cell r="K123"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23" t="str">
            <v>Rodiče s malými dětmi</v>
          </cell>
          <cell r="M123" t="str">
            <v>celá ČR mimo HMP</v>
          </cell>
          <cell r="N123" t="str">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-kraje, obce a jimi zřizované organizace;dobrovolné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v>
          </cell>
          <cell r="O123" t="str">
            <v>Ano</v>
          </cell>
          <cell r="P123" t="str">
            <v>Ne</v>
          </cell>
        </row>
        <row r="125">
          <cell r="A125" t="str">
            <v>03_19_103</v>
          </cell>
          <cell r="B125" t="str">
            <v>Podpora dětských skupin pro podniky i veřejnost - dotace na provoz v Praze</v>
          </cell>
          <cell r="C125" t="str">
            <v>PO1</v>
          </cell>
          <cell r="D125" t="str">
            <v>IP1.2</v>
          </cell>
          <cell r="E125" t="str">
            <v>Průběžná</v>
          </cell>
          <cell r="F125" t="str">
            <v>Jednokolové hodnocení</v>
          </cell>
          <cell r="G125">
            <v>43507</v>
          </cell>
          <cell r="H125">
            <v>43507.416666666664</v>
          </cell>
          <cell r="I125">
            <v>44377.999305555553</v>
          </cell>
          <cell r="J125">
            <v>350000000</v>
          </cell>
          <cell r="K125"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25" t="str">
            <v>Rodiče s malými dětmi</v>
          </cell>
          <cell r="M125" t="str">
            <v>HMP</v>
          </cell>
          <cell r="N125" t="str">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ell>
          <cell r="O125" t="str">
            <v>Ano</v>
          </cell>
          <cell r="P125" t="str">
            <v>Ne</v>
          </cell>
        </row>
        <row r="127">
          <cell r="A127" t="str">
            <v>03_19_105</v>
          </cell>
          <cell r="B127" t="str">
            <v>Podpora sociálního podnikání v Praze</v>
          </cell>
          <cell r="C127" t="str">
            <v>PO2</v>
          </cell>
          <cell r="D127" t="str">
            <v>IP2.1</v>
          </cell>
          <cell r="E127" t="str">
            <v>Průběžná</v>
          </cell>
          <cell r="F127" t="str">
            <v>Jednokolové hodnocení</v>
          </cell>
          <cell r="G127">
            <v>43556</v>
          </cell>
          <cell r="H127">
            <v>43557.333333333336</v>
          </cell>
          <cell r="I127">
            <v>43644.5</v>
          </cell>
          <cell r="J127">
            <v>50000000</v>
          </cell>
          <cell r="K127" t="str">
            <v>A) Vznik a rozvoj podnikatelských aktivit v oblasti sociálního podnikání - integrační sociální podnik.
B) Vznik a rozvoj podnikatelských aktivit v oblasti sociálního podnikání - environmentální sociální podnik.</v>
          </cell>
          <cell r="L127" t="str">
            <v>Pro aktivitu A - integrační sociální podnik a aktivitu B - environmentální sociální podnik: podporovanými cílovými skupinami jsou osoby sociálně vyloučené nebo ohrožené sociálním vyloučením, a to: 
1) Osoby dlouhodobě či opakovaně nezaměstnané
2) Osoby se zdravotním postižením
3) Osoby v nebo po výkonu trestu
4) Osoby opouštějící institucionální zařízení
5) Osoby pečující o jiné závislé osoby 
6) Osoby ohrožené vícenásobnými riziky 
Pro aktivitu B - environmentální sociální podnik jsou dále podporovanými cílovými skupinami osoby sociálně vyloučené nebo ohrožené sociálním vyloučením, a to: 
7) Osoby pečující o malé děti
8) Uchazeči o zaměstnání a zájemci o zaměstnání a neaktivní osoby ve věku 55 - 64 let</v>
          </cell>
          <cell r="M127" t="str">
            <v>HMP</v>
          </cell>
          <cell r="N127" t="str">
            <v>obchodní korporace, nestátní neziskové organizace, OSVČ, sociální podniky</v>
          </cell>
          <cell r="O127" t="str">
            <v>Ano</v>
          </cell>
          <cell r="P127" t="str">
            <v>Ne</v>
          </cell>
        </row>
        <row r="128">
          <cell r="A128" t="str">
            <v>03_19_106</v>
          </cell>
          <cell r="B128" t="str">
            <v>Podpora procesu plánování sociálních služeb na obecní úrovni</v>
          </cell>
          <cell r="C128" t="str">
            <v>PO1</v>
          </cell>
          <cell r="D128" t="str">
            <v>IP1.1</v>
          </cell>
          <cell r="E128" t="str">
            <v>Kolová</v>
          </cell>
          <cell r="F128" t="str">
            <v>Jednokolové hodnocení</v>
          </cell>
          <cell r="G128">
            <v>43581</v>
          </cell>
          <cell r="H128">
            <v>43587.333333333336</v>
          </cell>
          <cell r="I128">
            <v>43677.5</v>
          </cell>
          <cell r="J128">
            <v>50000000</v>
          </cell>
          <cell r="K128" t="str">
            <v>Podpora procesů střednědobého plánování rozvoje sociálních služeb na úrovni obcí a podpora tvorby střednědobého plánu rozvoje sociálních služeb (SPRSS) v souladu se zákonem č. 108/2006 Sb., o sociálních službách, ve znění pozdějších předpisů, a částí VII. vyhlášky č. 505/2006 Sb., kterou se provádějí některá ustanovení zákona o sociálních službách.
V této výzvě nelze žádat na pokračující projekty, které již byly podpořeny v rámci výzvy č. 03_16_063 "Podpora procesu plánování sociálních služeb na obecní úrovni", tj. projekty zaměřené na aktualizaci vytvořeného SPRSS/AP nebo na navazující SPRSS/AP v daném území. 
V projektu nemusí být realizovány všechny aktivity z následujícího přehledu podporovaných aktivit. Pouze ty, které jsou nezbytné pro dosažení cíle projektu. Realizace aktivity č. 3 "Vytvoření SPRSS a/nebo AP" je vždy povinná.
1. Zajištění a koordinace procesu plánování
2. Zpracování podkladů pro vytvoření střednědobého plánu rozvoje sociálních služeb (SPRSS) a/ nebo akčních plánů (AP)
3. Vytvoření SPRSS a/nebo AP 
4. Informování a zapojování účastníků procesu plánování
5. Vzdělávání účastníků procesu plánování
6. Nastavení koordinace a posílení spolupráce mezi obcemi a kraji</v>
          </cell>
          <cell r="L128" t="str">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ell>
          <cell r="M128" t="str">
            <v>ČR mimo Prahy</v>
          </cell>
          <cell r="N128" t="str">
            <v>Pro tuto výzvu jsou oprávněnými žadateli: 
-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	nadace (§ 306 - 393) a nadační fondy (§ 394 - 401) zřízené podle zákona č. 89/2012 Sb., občanský zákoník.
Možnými žadateli pro tuto výzvu jsou i místní akční skupiny (MAS). V případě, že je žadatelem MAS, musí být partnerem projektu příslušná/příslušné obec/obce s rozšířenou působností (ORP) podle územní působnosti MAS.
V případě, že je žadatelem NNO a vytváří SPRSS a/nebo AP obce, musí být tato obec, případně obec s rozšířenou působností (ORP), partnerem projektu.</v>
          </cell>
          <cell r="O128" t="str">
            <v>Ne</v>
          </cell>
          <cell r="P128" t="str">
            <v>Ne</v>
          </cell>
        </row>
        <row r="130">
          <cell r="A130" t="str">
            <v>03_19_108</v>
          </cell>
          <cell r="B130" t="str">
            <v>Podpora programu Housing First (Bydlení především)</v>
          </cell>
          <cell r="C130" t="str">
            <v>PO2</v>
          </cell>
          <cell r="D130" t="str">
            <v>IP2.2</v>
          </cell>
          <cell r="E130" t="str">
            <v>Průběžná</v>
          </cell>
          <cell r="F130" t="str">
            <v>Jednokolové hodnocení</v>
          </cell>
          <cell r="G130">
            <v>43437</v>
          </cell>
          <cell r="H130">
            <v>43469.333333333336</v>
          </cell>
          <cell r="I130">
            <v>43616.5</v>
          </cell>
          <cell r="J130">
            <v>150000000</v>
          </cell>
          <cell r="K130" t="str">
            <v>Hlavním cílem této výzvy je podpora pilotního rozšíření konceptu Housing First/Bydlení především včetně ověřování principů Housing First v praxi.
Primárním cílem programu Housing First (dále jen "HF") je eliminace bezdomovectví, respektive stavu bytové nouze a získání standardního bydlení a jeho dlouhodobé udržení uživateli programu.
V dlouhodobé perspektivě je nutné sledovat i sekundární dopady, kdy získání standardního bydlení, respektive přechod ze stavu bytové nouze do stavu bydlení má potenciál nastartování celého komplexu pozitivních změn v dalších oblastech života účastníků programu HF (např. motivace ke zlepšení zdravotního stavu, vyšší aspirace pro vzdělávací kariéru dětí, rozšiřování a posilování sociálních vazeb, zvýšení sebevědomí a snaha o vyšší sebeuplatnění včetně získání legálního zaměstnání atp.). Aby mohl být tento potenciál naplněn, existují určité principy, zásady, jejichž respektování výrazně usnadní procesy komplexní změny a naopak, je riziko, že bez jejich zakomponování do praxe HF programu, může být ohrožen i primární cíl - trvalé udržení bydlení.</v>
          </cell>
          <cell r="L130" t="str">
            <v>Bezdomovci a osoby žijící v nevyhovujícím nebo nejistém ubytování
Pracovníci v sociálních službách
Sociální pracovníci</v>
          </cell>
          <cell r="M130" t="str">
            <v>ČR mimo HMP</v>
          </cell>
          <cell r="N130" t="str">
            <v>Definice jednotlivých oprávněných žadatelů: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b) obce dle zákona č.128/2000 Sb., o obcích (obecní zřízení), včetně zákona č. 314/2002 Sb., o stanovení obcí s pověřeným obecním úřadem a stanovení obcí s rozšířenou působností, ve znění pozdějších předpisů,
c) organizace zřizované obcemi (příspěvková organizace, obecně prospěšná společnost, ústav) působící v sociální oblasti,
d) dobrovolné svazky obcí podle zákona č. 128/2000 Sb., o obcích (obecní zřízení).
Žadatel uvedený pod písmeny a) a c) je v době podání žádosti o podporu registrovaným poskytovatelem služby sociální prevence podle §78 zákona č. 108/2006 Sb., o sociálních službách, ve znění pozdějších předpisů, a příslušnou službu sociální prevence (§53 až 70) poskytuje alespoň po dobu 24 měsíců.</v>
          </cell>
          <cell r="O130" t="str">
            <v>Ne</v>
          </cell>
          <cell r="P130" t="str">
            <v>Ne</v>
          </cell>
        </row>
        <row r="132">
          <cell r="A132" t="str">
            <v>03_19_110</v>
          </cell>
          <cell r="B132" t="str">
            <v>Vzdělávání - společná cesta k rozvoji II!</v>
          </cell>
          <cell r="C132" t="str">
            <v>PO1</v>
          </cell>
          <cell r="D132" t="str">
            <v>IP1.3</v>
          </cell>
          <cell r="E132" t="str">
            <v>Průběžná</v>
          </cell>
          <cell r="F132" t="str">
            <v>Jednokolové hodnocení</v>
          </cell>
          <cell r="G132">
            <v>43475</v>
          </cell>
          <cell r="H132">
            <v>43482.25</v>
          </cell>
          <cell r="I132">
            <v>43507.333333333336</v>
          </cell>
          <cell r="J132">
            <v>1500000000</v>
          </cell>
          <cell r="K132" t="str">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Projekt musí obsahovat alespoň jednu z následujících aktivit:
-	Obecné IT
-	Specializované IT
-	Technické a jiné odborné vzdělávání
V rámci projektu může jedna podpořená osoba absolvovat maximálně 10 kurzů.
Z celkového počtu zapojených osob  do projektu musí být podíl celkového počtu účastníků (indikátor 6 00 00) minimálně 60 %. 
Z celkového počtu účastníků (indikátor 6 00 00) musí být podíl účastníků ve věku nad 54 let (indikátor 6 07 00) minimálně 10 %.</v>
          </cell>
          <cell r="L132" t="str">
            <v>Podporovanou cílovou skupinou jsou:
a)	Pro žadatele uvedené v kapitole 3.3 v bodě a) zaměstnanci  obchodních společností,  zaměstnanci OSVČ, zaměstnanci členů  kolektivních členů, kteří jsou  sdruženi v profesních a podnikatelských sdruženích,
b)	Pro žadatele uvedené v kapitole 3.3 v bodě b) zaměstnanci NNO sdružených v zastřešujících organizacích,
c)	Pro žadatele uvedené v kapitole 3.3 v bodě c) zaměstnanci účelových zařízení registrovaných církví a náboženských společností.</v>
          </cell>
          <cell r="M132" t="str">
            <v>ČR mimo HMP</v>
          </cell>
          <cell r="N132" t="str">
            <v>a)	Profesní a podnikatelská sdružení: 
- Zaměstnavatelské svazy založené podle zákona č. 83/1990 Sb., o sdružování občanů, § 9a) nebo na základě § 3046 zákona č. 89/2012 Sb., občanského zákoníku, považované za organizace zaměstnavatelů podle § 3025 zákona č. 89/2012 Sb., občanského zákoníku; 
- Sdružení podniků ? vzniklá dle zákona č. 83/1990 Sb., o sdružování občanů ? tzn. sdružení registrovaná dle § 6 tohoto zákona (do 1. 1. 2016); 
- Zájmová sdružení právnických osob, jejichž účelem je ochrana profesních zájmů nebo zájmů podnikajících osob ? vzniklá dle § 20f a násl. zákona č. 40/1964 Sb., občanský zákoník, ve znění pozdějších předpisů a vykonávající činnost podle § 3051 zákona č. 89/2012 Sb., občanského zákoníku; 
- Spolky založené dle § 214 zákona č. 89/2012 Sb., občanského zákoníku, jejichž účelem je ochrana profesních zájmů nebo zájmů podnikajících osob; 
- Hospodářská komora České republiky a Agrární komora České republiky zřízené podle zákona č. 301/1992, Sb., o Hospodářské komoře ČR a Agrární komoře ČR, ve znění pozdějších předpisů a jejich vnitřní složky; 
- Svazy výrobních a spotřebních družstev dle zákona č. 90/2012 Sb., o obchodních korporacích.
b)	Zastřešující organizace nestátních neziskových organizací (dále ?NNO?), které: 
- Mají právní formu korporace podle zákona č. 89/2012 Sb., občanský zákoník (pro  účely této výzvy spolek nebo zájmové sdružení právnických osob); 
- Samy se prezentují jako zastřešující organizace NNO ; 
- Vznikly jako trvalé uskupení (nikoliv jako dočasné); 
- Nemají nad sebou další tematicky zaměřené zastřešující organizace v rámci České republiky; 
- Působí na území České republiky; 
- Poskytují služby především svým členům či hájí jejich zájmy; 
- Mají minimálně 1 zaměstnance na min. 0,2 úvazku, který činnost jejich členů organizuje a řídí.
c)	Účelová zařízení registrovaných církví a náboženských společností dle § 15a odst. 1 písm. b) zákona č. 3/2002 Sb.,o církvích a náboženských společnostech, ve znění pozdějších předpisů.</v>
          </cell>
          <cell r="O132" t="str">
            <v>Ano</v>
          </cell>
          <cell r="P132" t="str">
            <v>Ne</v>
          </cell>
        </row>
        <row r="133">
          <cell r="A133" t="str">
            <v>03_19_111</v>
          </cell>
          <cell r="B133" t="str">
            <v>Podpora dětských skupin pro podniky i veřejnost - dotace na vznik a provoz nových zařízení mimo hl. m. Prahu</v>
          </cell>
          <cell r="C133" t="str">
            <v>PO1</v>
          </cell>
          <cell r="D133" t="str">
            <v>IP1.2</v>
          </cell>
          <cell r="E133" t="str">
            <v>Kolová</v>
          </cell>
          <cell r="F133" t="str">
            <v>Jednokolové hodnocení</v>
          </cell>
          <cell r="G133">
            <v>43617</v>
          </cell>
          <cell r="H133">
            <v>43617</v>
          </cell>
          <cell r="I133">
            <v>43678</v>
          </cell>
          <cell r="J133">
            <v>258000000</v>
          </cell>
          <cell r="K133" t="str">
            <v>vybudování a provoz zařízení péče o děti typu dětská skupina</v>
          </cell>
          <cell r="L133" t="str">
            <v>rodiče s malými dětmi</v>
          </cell>
          <cell r="M133" t="str">
            <v>ČR mimo HMP</v>
          </cell>
          <cell r="N133" t="str">
            <v>zaměstnavatelé, neziskové organizace, územně samosprávné celky a jimi založené právnické osoby, vysoké školy</v>
          </cell>
          <cell r="O133" t="str">
            <v>Ano</v>
          </cell>
          <cell r="P133" t="str">
            <v>Ne</v>
          </cell>
        </row>
        <row r="134">
          <cell r="A134" t="str">
            <v>03_19_112</v>
          </cell>
          <cell r="B134" t="str">
            <v>Podpora dětských skupin registrovaných v evidenci poskytovatelů služby péče o dítě v dětské skupině - dotace na provoz mimo Prahu</v>
          </cell>
          <cell r="C134" t="str">
            <v>PO1</v>
          </cell>
          <cell r="D134" t="str">
            <v>IP1.2</v>
          </cell>
          <cell r="E134" t="str">
            <v>Průběžná</v>
          </cell>
          <cell r="F134" t="str">
            <v>Jednokolové hodnocení</v>
          </cell>
          <cell r="G134">
            <v>43529</v>
          </cell>
          <cell r="H134">
            <v>43529.416666666664</v>
          </cell>
          <cell r="I134">
            <v>43616.999305555553</v>
          </cell>
          <cell r="J134">
            <v>330000000</v>
          </cell>
          <cell r="K134"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34" t="str">
            <v>Rodiče s malými dětmi</v>
          </cell>
          <cell r="M134" t="str">
            <v>ČR mimo HMP</v>
          </cell>
          <cell r="N134" t="str">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ell>
          <cell r="O134" t="str">
            <v>Ano</v>
          </cell>
          <cell r="P134" t="str">
            <v>Ne</v>
          </cell>
        </row>
        <row r="135">
          <cell r="A135" t="str">
            <v>03_19_113</v>
          </cell>
          <cell r="B135" t="str">
            <v>Podpora dětských skupin registrovaných v evidenci poskytovatelů služby péče o dítě v dětské skupině - dotace na provoz v hl. m. Praze</v>
          </cell>
          <cell r="C135" t="str">
            <v>PO1</v>
          </cell>
          <cell r="D135" t="str">
            <v>IP1.2</v>
          </cell>
          <cell r="E135" t="str">
            <v>Průběžná</v>
          </cell>
          <cell r="F135" t="str">
            <v>Jednokolové hodnocení</v>
          </cell>
          <cell r="G135">
            <v>43536</v>
          </cell>
          <cell r="H135">
            <v>43536.416666666664</v>
          </cell>
          <cell r="I135">
            <v>43616.999305555553</v>
          </cell>
          <cell r="J135">
            <v>350000000</v>
          </cell>
          <cell r="K135"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35" t="str">
            <v>Rodiče s malými dětmi</v>
          </cell>
          <cell r="M135" t="str">
            <v>HMP</v>
          </cell>
          <cell r="N135" t="str">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ell>
          <cell r="O135" t="str">
            <v>Ano</v>
          </cell>
          <cell r="P135" t="str">
            <v>Ne</v>
          </cell>
        </row>
        <row r="137">
          <cell r="A137" t="str">
            <v>03_20_114</v>
          </cell>
          <cell r="B137" t="str">
            <v>Podpora specializačního vzdělávání zdravotnických pracovníků</v>
          </cell>
          <cell r="C137" t="str">
            <v>PO2</v>
          </cell>
          <cell r="D137" t="str">
            <v>IP2.2</v>
          </cell>
          <cell r="E137" t="str">
            <v>Průběžná</v>
          </cell>
          <cell r="F137" t="str">
            <v>Jednokolové hodnocení</v>
          </cell>
          <cell r="G137">
            <v>43504</v>
          </cell>
          <cell r="H137">
            <v>43504.333333333336</v>
          </cell>
          <cell r="I137">
            <v>43585.5</v>
          </cell>
          <cell r="J137">
            <v>128400000</v>
          </cell>
          <cell r="K137" t="str">
            <v>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Podpora specializačního vzdělávání podle § 19, podpora vzdělávání v nástavbových oborech podle § 21e a vzdělávání ve funkčních kurzech podle § 21i  zákona č. 95/2004 Sb., o podmínkách získávání a uznávání odborné způsobilosti a specializované způsobilosti k výkonu zdravotnického povolání lékaře, zubního lékaře a farmaceuta, ve znění pozdějších předpisů, a specializačního vzdělávání podle § 55 zákona č. 96/2004 Sb., o podmínkách získávání a uznávání způsobilosti k výkonu nelékařských zdravotnických povolání a k výkonu činností souvisejících s poskytováním zdravotní péče a o změně některých souvisejících zákonů, ve znění pozdějších předpisů. V rámci tohoto vzdělávání bude podporována i úprava vzdělávacích programů, odborné stáže, příprava vzdělávacích materiálů a nábor zdravotnických pracovníků. Úprava vzdělávacích programů a příprava vzdělávacích materiálů bude podporována pouze jako doplňková aktivita projektů zaměřených primárně na specializační vzdělávání zdravotnických pracovníků. 
Jedná se o podporu vzdělávání v oborech vyznačujících se regionálními rozdíly v dostupnosti, v oborech, kde nepříznivý věkový průměr způsobuje nedostupnost péče, a v oborech s nedostatečným pokrytím péče.</v>
          </cell>
          <cell r="L137" t="str">
            <v>Poskytovatelé a zadavatelé zdravotních služeb</v>
          </cell>
          <cell r="M137" t="str">
            <v>celá ČR (včetně HMP)</v>
          </cell>
          <cell r="N137" t="str">
            <v>Institut postgraduálního vzdělávání ve zdravotnictví (IPVZ) 
Definice jednotlivých oprávněných žadatelů:
Institut postgraduálního vzdělávání ve zdravotnictví (IPVZ) - řízená/zřízená příspěvková organizace Ministerstvem zdravotnictví ČR</v>
          </cell>
          <cell r="O137" t="str">
            <v>Ne</v>
          </cell>
          <cell r="P137" t="str">
            <v>Ne</v>
          </cell>
        </row>
        <row r="138">
          <cell r="A138" t="str">
            <v>03_99_041</v>
          </cell>
          <cell r="B138" t="str">
            <v>Budování kapacit nestátních neziskových organizací, zejména v oblasti sociálního začleňování, rovnosti žen a mužů a rovných příležitostí (navazující na výzvu 03_15_041)</v>
          </cell>
          <cell r="C138" t="str">
            <v>PO2</v>
          </cell>
          <cell r="D138" t="str">
            <v>IP2.2</v>
          </cell>
          <cell r="E138" t="str">
            <v>Kolová</v>
          </cell>
          <cell r="F138" t="str">
            <v>Jednokolové hodnocení</v>
          </cell>
          <cell r="G138">
            <v>42327</v>
          </cell>
          <cell r="H138">
            <v>42618</v>
          </cell>
          <cell r="I138">
            <v>42734</v>
          </cell>
          <cell r="J138">
            <v>80000000</v>
          </cell>
          <cell r="K138" t="str">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ell>
          <cell r="L138" t="str">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ell>
          <cell r="M138" t="str">
            <v>celá ČR (včetně HMP)</v>
          </cell>
          <cell r="N138" t="str">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ell>
          <cell r="O138" t="str">
            <v>Ne</v>
          </cell>
          <cell r="P138" t="str">
            <v>Ne</v>
          </cell>
        </row>
      </sheetData>
      <sheetData sheetId="3"/>
      <sheetData sheetId="4"/>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125"/>
  <sheetViews>
    <sheetView tabSelected="1" zoomScale="70" zoomScaleNormal="70" workbookViewId="0">
      <pane xSplit="1" ySplit="3" topLeftCell="B4" activePane="bottomRight" state="frozen"/>
      <selection pane="topRight" activeCell="B1" sqref="B1"/>
      <selection pane="bottomLeft" activeCell="A3" sqref="A3"/>
      <selection pane="bottomRight" activeCell="Q1" sqref="Q1:R1048576"/>
    </sheetView>
  </sheetViews>
  <sheetFormatPr defaultColWidth="9.109375" defaultRowHeight="200.1" customHeight="1" x14ac:dyDescent="0.3"/>
  <cols>
    <col min="1" max="1" width="8.77734375" style="31" customWidth="1"/>
    <col min="2" max="2" width="19.77734375" style="32" customWidth="1"/>
    <col min="3" max="5" width="8.77734375" style="32" customWidth="1"/>
    <col min="6" max="6" width="10.77734375" style="32" customWidth="1"/>
    <col min="7" max="9" width="10.77734375" style="33" customWidth="1"/>
    <col min="10" max="10" width="12.6640625" style="34" customWidth="1"/>
    <col min="11" max="11" width="49.77734375" style="32" customWidth="1"/>
    <col min="12" max="12" width="48.21875" style="32" customWidth="1"/>
    <col min="13" max="13" width="12.6640625" style="32" customWidth="1"/>
    <col min="14" max="14" width="49.77734375" style="32" customWidth="1"/>
    <col min="15" max="15" width="13.109375" style="32" customWidth="1"/>
    <col min="16" max="16" width="11.77734375" style="32" customWidth="1"/>
    <col min="17" max="16384" width="9.109375" style="26"/>
  </cols>
  <sheetData>
    <row r="1" spans="1:16" s="8" customFormat="1" ht="25.8" customHeight="1" x14ac:dyDescent="0.3">
      <c r="A1" s="1" t="s">
        <v>0</v>
      </c>
      <c r="B1" s="2"/>
      <c r="C1" s="3" t="s">
        <v>1</v>
      </c>
      <c r="D1" s="4">
        <f ca="1">TODAY()</f>
        <v>43581</v>
      </c>
      <c r="E1" s="5"/>
      <c r="F1" s="5"/>
      <c r="G1" s="6"/>
      <c r="H1" s="6"/>
      <c r="I1" s="6"/>
      <c r="J1" s="7"/>
      <c r="K1" s="5"/>
      <c r="L1" s="5"/>
      <c r="M1" s="5"/>
      <c r="N1" s="5"/>
      <c r="O1" s="5"/>
      <c r="P1" s="5"/>
    </row>
    <row r="2" spans="1:16" s="8" customFormat="1" ht="16.2" customHeight="1" x14ac:dyDescent="0.3">
      <c r="A2" s="9" t="s">
        <v>2</v>
      </c>
      <c r="B2" s="10"/>
      <c r="C2" s="10"/>
      <c r="D2" s="10"/>
      <c r="E2" s="11"/>
      <c r="F2" s="12" t="s">
        <v>3</v>
      </c>
      <c r="G2" s="13"/>
      <c r="H2" s="13"/>
      <c r="I2" s="13"/>
      <c r="J2" s="14"/>
      <c r="K2" s="15" t="s">
        <v>4</v>
      </c>
      <c r="L2" s="16"/>
      <c r="M2" s="16"/>
      <c r="N2" s="17"/>
      <c r="O2" s="18" t="s">
        <v>5</v>
      </c>
      <c r="P2" s="19"/>
    </row>
    <row r="3" spans="1:16" ht="52.2" customHeight="1" x14ac:dyDescent="0.3">
      <c r="A3" s="20" t="s">
        <v>6</v>
      </c>
      <c r="B3" s="20" t="s">
        <v>7</v>
      </c>
      <c r="C3" s="20" t="s">
        <v>8</v>
      </c>
      <c r="D3" s="20" t="s">
        <v>9</v>
      </c>
      <c r="E3" s="20" t="s">
        <v>10</v>
      </c>
      <c r="F3" s="21" t="s">
        <v>11</v>
      </c>
      <c r="G3" s="22" t="s">
        <v>12</v>
      </c>
      <c r="H3" s="22" t="s">
        <v>13</v>
      </c>
      <c r="I3" s="22" t="s">
        <v>14</v>
      </c>
      <c r="J3" s="23" t="s">
        <v>15</v>
      </c>
      <c r="K3" s="24" t="s">
        <v>16</v>
      </c>
      <c r="L3" s="24" t="s">
        <v>17</v>
      </c>
      <c r="M3" s="24" t="s">
        <v>18</v>
      </c>
      <c r="N3" s="24" t="s">
        <v>19</v>
      </c>
      <c r="O3" s="25" t="s">
        <v>20</v>
      </c>
      <c r="P3" s="25" t="s">
        <v>21</v>
      </c>
    </row>
    <row r="4" spans="1:16" ht="199.95" customHeight="1" x14ac:dyDescent="0.3">
      <c r="A4" s="27" t="str">
        <f>'[1]Všechny výzvy'!A128</f>
        <v>03_19_106</v>
      </c>
      <c r="B4" s="28" t="str">
        <f>'[1]Všechny výzvy'!B128</f>
        <v>Podpora procesu plánování sociálních služeb na obecní úrovni</v>
      </c>
      <c r="C4" s="28" t="str">
        <f>'[1]Všechny výzvy'!C128</f>
        <v>PO1</v>
      </c>
      <c r="D4" s="28" t="str">
        <f>'[1]Všechny výzvy'!D128</f>
        <v>IP1.1</v>
      </c>
      <c r="E4" s="28" t="str">
        <f>'[1]Všechny výzvy'!E128</f>
        <v>Kolová</v>
      </c>
      <c r="F4" s="28" t="str">
        <f>'[1]Všechny výzvy'!F128</f>
        <v>Jednokolové hodnocení</v>
      </c>
      <c r="G4" s="29">
        <f>'[1]Všechny výzvy'!G128</f>
        <v>43581</v>
      </c>
      <c r="H4" s="29">
        <f>'[1]Všechny výzvy'!H128</f>
        <v>43587.333333333336</v>
      </c>
      <c r="I4" s="29">
        <f>'[1]Všechny výzvy'!I128</f>
        <v>43677.5</v>
      </c>
      <c r="J4" s="30">
        <f>'[1]Všechny výzvy'!J128</f>
        <v>50000000</v>
      </c>
      <c r="K4" s="28" t="str">
        <f>'[1]Všechny výzvy'!K128</f>
        <v>Podpora procesů střednědobého plánování rozvoje sociálních služeb na úrovni obcí a podpora tvorby střednědobého plánu rozvoje sociálních služeb (SPRSS) v souladu se zákonem č. 108/2006 Sb., o sociálních službách, ve znění pozdějších předpisů, a částí VII. vyhlášky č. 505/2006 Sb., kterou se provádějí některá ustanovení zákona o sociálních službách.
V této výzvě nelze žádat na pokračující projekty, které již byly podpořeny v rámci výzvy č. 03_16_063 "Podpora procesu plánování sociálních služeb na obecní úrovni", tj. projekty zaměřené na aktualizaci vytvořeného SPRSS/AP nebo na navazující SPRSS/AP v daném území. 
V projektu nemusí být realizovány všechny aktivity z následujícího přehledu podporovaných aktivit. Pouze ty, které jsou nezbytné pro dosažení cíle projektu. Realizace aktivity č. 3 "Vytvoření SPRSS a/nebo AP" je vždy povinná.
1. Zajištění a koordinace procesu plánování
2. Zpracování podkladů pro vytvoření střednědobého plánu rozvoje sociálních služeb (SPRSS) a/ nebo akčních plánů (AP)
3. Vytvoření SPRSS a/nebo AP 
4. Informování a zapojování účastníků procesu plánování
5. Vzdělávání účastníků procesu plánování
6. Nastavení koordinace a posílení spolupráce mezi obcemi a kraji</v>
      </c>
      <c r="L4" s="28" t="str">
        <f>'[1]Všechny výzvy'!L128</f>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
      <c r="M4" s="28" t="str">
        <f>'[1]Všechny výzvy'!M128</f>
        <v>ČR mimo Prahy</v>
      </c>
      <c r="N4" s="28" t="str">
        <f>'[1]Všechny výzvy'!N128</f>
        <v>Pro tuto výzvu jsou oprávněnými žadateli: 
-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	nadace (§ 306 - 393) a nadační fondy (§ 394 - 401) zřízené podle zákona č. 89/2012 Sb., občanský zákoník.
Možnými žadateli pro tuto výzvu jsou i místní akční skupiny (MAS). V případě, že je žadatelem MAS, musí být partnerem projektu příslušná/příslušné obec/obce s rozšířenou působností (ORP) podle územní působnosti MAS.
V případě, že je žadatelem NNO a vytváří SPRSS a/nebo AP obce, musí být tato obec, případně obec s rozšířenou působností (ORP), partnerem projektu.</v>
      </c>
      <c r="O4" s="28" t="str">
        <f>'[1]Všechny výzvy'!O128</f>
        <v>Ne</v>
      </c>
      <c r="P4" s="28" t="str">
        <f>'[1]Všechny výzvy'!P128</f>
        <v>Ne</v>
      </c>
    </row>
    <row r="5" spans="1:16" ht="199.95" customHeight="1" x14ac:dyDescent="0.3">
      <c r="A5" s="27" t="str">
        <f>'[1]Všechny výzvy'!A127</f>
        <v>03_19_105</v>
      </c>
      <c r="B5" s="28" t="str">
        <f>'[1]Všechny výzvy'!B127</f>
        <v>Podpora sociálního podnikání v Praze</v>
      </c>
      <c r="C5" s="28" t="str">
        <f>'[1]Všechny výzvy'!C127</f>
        <v>PO2</v>
      </c>
      <c r="D5" s="28" t="str">
        <f>'[1]Všechny výzvy'!D127</f>
        <v>IP2.1</v>
      </c>
      <c r="E5" s="28" t="str">
        <f>'[1]Všechny výzvy'!E127</f>
        <v>Průběžná</v>
      </c>
      <c r="F5" s="28" t="str">
        <f>'[1]Všechny výzvy'!F127</f>
        <v>Jednokolové hodnocení</v>
      </c>
      <c r="G5" s="29">
        <f>'[1]Všechny výzvy'!G127</f>
        <v>43556</v>
      </c>
      <c r="H5" s="29">
        <f>'[1]Všechny výzvy'!H127</f>
        <v>43557.333333333336</v>
      </c>
      <c r="I5" s="29">
        <f>'[1]Všechny výzvy'!I127</f>
        <v>43644.5</v>
      </c>
      <c r="J5" s="30">
        <f>'[1]Všechny výzvy'!J127</f>
        <v>50000000</v>
      </c>
      <c r="K5" s="28" t="str">
        <f>'[1]Všechny výzvy'!K127</f>
        <v>A) Vznik a rozvoj podnikatelských aktivit v oblasti sociálního podnikání - integrační sociální podnik.
B) Vznik a rozvoj podnikatelských aktivit v oblasti sociálního podnikání - environmentální sociální podnik.</v>
      </c>
      <c r="L5" s="28" t="str">
        <f>'[1]Všechny výzvy'!L127</f>
        <v>Pro aktivitu A - integrační sociální podnik a aktivitu B - environmentální sociální podnik: podporovanými cílovými skupinami jsou osoby sociálně vyloučené nebo ohrožené sociálním vyloučením, a to: 
1) Osoby dlouhodobě či opakovaně nezaměstnané
2) Osoby se zdravotním postižením
3) Osoby v nebo po výkonu trestu
4) Osoby opouštějící institucionální zařízení
5) Osoby pečující o jiné závislé osoby 
6) Osoby ohrožené vícenásobnými riziky 
Pro aktivitu B - environmentální sociální podnik jsou dále podporovanými cílovými skupinami osoby sociálně vyloučené nebo ohrožené sociálním vyloučením, a to: 
7) Osoby pečující o malé děti
8) Uchazeči o zaměstnání a zájemci o zaměstnání a neaktivní osoby ve věku 55 - 64 let</v>
      </c>
      <c r="M5" s="28" t="str">
        <f>'[1]Všechny výzvy'!M127</f>
        <v>HMP</v>
      </c>
      <c r="N5" s="28" t="str">
        <f>'[1]Všechny výzvy'!N127</f>
        <v>obchodní korporace, nestátní neziskové organizace, OSVČ, sociální podniky</v>
      </c>
      <c r="O5" s="28" t="str">
        <f>'[1]Všechny výzvy'!O127</f>
        <v>Ano</v>
      </c>
      <c r="P5" s="28" t="str">
        <f>'[1]Všechny výzvy'!P127</f>
        <v>Ne</v>
      </c>
    </row>
    <row r="6" spans="1:16" ht="199.95" customHeight="1" x14ac:dyDescent="0.3">
      <c r="A6" s="27" t="str">
        <f>'[1]Všechny výzvy'!A118</f>
        <v>03_18_133</v>
      </c>
      <c r="B6" s="28" t="str">
        <f>'[1]Všechny výzvy'!B118</f>
        <v>Podpora dětských skupin pro podniky i veřejnost - dotace na vznik a provoz nových zařízení v Praze</v>
      </c>
      <c r="C6" s="28" t="str">
        <f>'[1]Všechny výzvy'!C118</f>
        <v>PO1</v>
      </c>
      <c r="D6" s="28" t="str">
        <f>'[1]Všechny výzvy'!D118</f>
        <v>IP1.2</v>
      </c>
      <c r="E6" s="28" t="str">
        <f>'[1]Všechny výzvy'!E118</f>
        <v>Kolová</v>
      </c>
      <c r="F6" s="28" t="str">
        <f>'[1]Všechny výzvy'!F118</f>
        <v>Jednokolové hodnocení</v>
      </c>
      <c r="G6" s="29">
        <f>'[1]Všechny výzvy'!G118</f>
        <v>43617</v>
      </c>
      <c r="H6" s="29">
        <f>'[1]Všechny výzvy'!H118</f>
        <v>43617</v>
      </c>
      <c r="I6" s="29">
        <f>'[1]Všechny výzvy'!I118</f>
        <v>43678</v>
      </c>
      <c r="J6" s="30">
        <f>'[1]Všechny výzvy'!J118</f>
        <v>42000000</v>
      </c>
      <c r="K6" s="28" t="str">
        <f>'[1]Všechny výzvy'!K118</f>
        <v>vybudování a provoz zařízení péče o děti typu dětská skupina</v>
      </c>
      <c r="L6" s="28" t="str">
        <f>'[1]Všechny výzvy'!L118</f>
        <v>rodiče s malými dětmi</v>
      </c>
      <c r="M6" s="28" t="str">
        <f>'[1]Všechny výzvy'!M118</f>
        <v>HMP</v>
      </c>
      <c r="N6" s="28" t="str">
        <f>'[1]Všechny výzvy'!N118</f>
        <v>zaměstnavatelé, neziskové organizace, územně samosprávné celky a jimi založené právnické osoby, vysoké školy</v>
      </c>
      <c r="O6" s="28" t="str">
        <f>'[1]Všechny výzvy'!O118</f>
        <v>Ano</v>
      </c>
      <c r="P6" s="28" t="str">
        <f>'[1]Všechny výzvy'!P118</f>
        <v>Ne</v>
      </c>
    </row>
    <row r="7" spans="1:16" ht="199.95" customHeight="1" x14ac:dyDescent="0.3">
      <c r="A7" s="27" t="str">
        <f>'[1]Všechny výzvy'!A133</f>
        <v>03_19_111</v>
      </c>
      <c r="B7" s="28" t="str">
        <f>'[1]Všechny výzvy'!B133</f>
        <v>Podpora dětských skupin pro podniky i veřejnost - dotace na vznik a provoz nových zařízení mimo hl. m. Prahu</v>
      </c>
      <c r="C7" s="28" t="str">
        <f>'[1]Všechny výzvy'!C133</f>
        <v>PO1</v>
      </c>
      <c r="D7" s="28" t="str">
        <f>'[1]Všechny výzvy'!D133</f>
        <v>IP1.2</v>
      </c>
      <c r="E7" s="28" t="str">
        <f>'[1]Všechny výzvy'!E133</f>
        <v>Kolová</v>
      </c>
      <c r="F7" s="28" t="str">
        <f>'[1]Všechny výzvy'!F133</f>
        <v>Jednokolové hodnocení</v>
      </c>
      <c r="G7" s="29">
        <f>'[1]Všechny výzvy'!G133</f>
        <v>43617</v>
      </c>
      <c r="H7" s="29">
        <f>'[1]Všechny výzvy'!H133</f>
        <v>43617</v>
      </c>
      <c r="I7" s="29">
        <f>'[1]Všechny výzvy'!I133</f>
        <v>43678</v>
      </c>
      <c r="J7" s="30">
        <f>'[1]Všechny výzvy'!J133</f>
        <v>258000000</v>
      </c>
      <c r="K7" s="28" t="str">
        <f>'[1]Všechny výzvy'!K133</f>
        <v>vybudování a provoz zařízení péče o děti typu dětská skupina</v>
      </c>
      <c r="L7" s="28" t="str">
        <f>'[1]Všechny výzvy'!L133</f>
        <v>rodiče s malými dětmi</v>
      </c>
      <c r="M7" s="28" t="str">
        <f>'[1]Všechny výzvy'!M133</f>
        <v>ČR mimo HMP</v>
      </c>
      <c r="N7" s="28" t="str">
        <f>'[1]Všechny výzvy'!N133</f>
        <v>zaměstnavatelé, neziskové organizace, územně samosprávné celky a jimi založené právnické osoby, vysoké školy</v>
      </c>
      <c r="O7" s="28" t="str">
        <f>'[1]Všechny výzvy'!O133</f>
        <v>Ano</v>
      </c>
      <c r="P7" s="28" t="str">
        <f>'[1]Všechny výzvy'!P133</f>
        <v>Ne</v>
      </c>
    </row>
    <row r="8" spans="1:16" ht="199.95" customHeight="1" x14ac:dyDescent="0.3">
      <c r="A8" s="27" t="str">
        <f>'[1]Všechny výzvy'!A120</f>
        <v>03_19_098</v>
      </c>
      <c r="B8" s="28" t="str">
        <f>'[1]Všechny výzvy'!B120</f>
        <v>Podpora procesů ve službách a podpora rozvoje sociální práce</v>
      </c>
      <c r="C8" s="28" t="str">
        <f>'[1]Všechny výzvy'!C120</f>
        <v>PO2</v>
      </c>
      <c r="D8" s="28" t="str">
        <f>'[1]Všechny výzvy'!D120</f>
        <v>IP2.2</v>
      </c>
      <c r="E8" s="28" t="str">
        <f>'[1]Všechny výzvy'!E120</f>
        <v>Kolová</v>
      </c>
      <c r="F8" s="28" t="str">
        <f>'[1]Všechny výzvy'!F120</f>
        <v>Jednokolové hodnocení</v>
      </c>
      <c r="G8" s="29">
        <f>'[1]Všechny výzvy'!G120</f>
        <v>43581</v>
      </c>
      <c r="H8" s="29">
        <f>'[1]Všechny výzvy'!H120</f>
        <v>43581.5</v>
      </c>
      <c r="I8" s="29">
        <f>'[1]Všechny výzvy'!I120</f>
        <v>43677.5</v>
      </c>
      <c r="J8" s="30">
        <f>'[1]Všechny výzvy'!J120</f>
        <v>200000000</v>
      </c>
      <c r="K8" s="28" t="str">
        <f>'[1]Všechny výzvy'!K120</f>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                                                                                      Vzdělávání v sociální oblasti.</v>
      </c>
      <c r="L8" s="28" t="str">
        <f>'[1]Všechny výzvy'!L120</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
      <c r="M8" s="28" t="str">
        <f>'[1]Všechny výzvy'!M120</f>
        <v>ČR mimo HMP</v>
      </c>
      <c r="N8" s="28" t="str">
        <f>'[1]Všechny výzvy'!N120</f>
        <v>Organizace zřizované kraji 
Obce
Organizace zřizované obcemi
Dobrovolné svazky obcí
Nestátní neziskové organizace
Poskytovatelé sociálních služeb</v>
      </c>
      <c r="O8" s="28" t="str">
        <f>'[1]Všechny výzvy'!O120</f>
        <v>Ne</v>
      </c>
      <c r="P8" s="28" t="str">
        <f>'[1]Všechny výzvy'!P120</f>
        <v>Ne</v>
      </c>
    </row>
    <row r="9" spans="1:16" ht="219.6" customHeight="1" x14ac:dyDescent="0.3">
      <c r="A9" s="27" t="str">
        <f>'[1]Všechny výzvy'!A121</f>
        <v>03_19_099</v>
      </c>
      <c r="B9" s="28" t="str">
        <f>'[1]Všechny výzvy'!B121</f>
        <v>Podpora procesů ve službách a podpora rozvoje sociální práce v Praze</v>
      </c>
      <c r="C9" s="28" t="str">
        <f>'[1]Všechny výzvy'!C121</f>
        <v>PO2</v>
      </c>
      <c r="D9" s="28" t="str">
        <f>'[1]Všechny výzvy'!D121</f>
        <v>IP2.2</v>
      </c>
      <c r="E9" s="28" t="str">
        <f>'[1]Všechny výzvy'!E121</f>
        <v>Kolová</v>
      </c>
      <c r="F9" s="28" t="str">
        <f>'[1]Všechny výzvy'!F121</f>
        <v>Jednokolové hodnocení</v>
      </c>
      <c r="G9" s="29">
        <f>'[1]Všechny výzvy'!G121</f>
        <v>43581</v>
      </c>
      <c r="H9" s="29">
        <f>'[1]Všechny výzvy'!H121</f>
        <v>43581.5</v>
      </c>
      <c r="I9" s="29">
        <f>'[1]Všechny výzvy'!I121</f>
        <v>43677.5</v>
      </c>
      <c r="J9" s="30">
        <f>'[1]Všechny výzvy'!J121</f>
        <v>100000000</v>
      </c>
      <c r="K9" s="28" t="str">
        <f>'[1]Všechny výzvy'!K121</f>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v>
      </c>
      <c r="L9" s="28" t="str">
        <f>'[1]Všechny výzvy'!L121</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
      <c r="M9" s="28" t="str">
        <f>'[1]Všechny výzvy'!M121</f>
        <v>HMP</v>
      </c>
      <c r="N9" s="28" t="str">
        <f>'[1]Všechny výzvy'!N121</f>
        <v>'=	Nestátní neziskové organizace působící v sociální oblasti: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	nadace (§ 306-393) a nadační fondy (§394-401) zřízené podle zákona č. 89/2012 Sb., občanský zákoník.
=	Městské části hl. m. Prahy podle zákona č.131/2000 Sb., o hlavním městě Praze, ve znění pozdějších předpisů.
=	Organizace zřizované městskými částmi hlavního města Prahy (příspěvkové organizace, ústavy) působící v sociální oblasti.
=	Organizace zřizované hl. městem Prahou (příspěvkové organizace, ústavy) působící v sociální oblasti.
=	Dobrovolné svazky obcí dle zákona č. 128/2000 Sb., o obcích (obecní zřízení) resp. podle zákona č. 131/2000 Sb., o hlavním městě Praze  
=	Poskytovatelé sociálních služeb zapsaní v registru poskytovatelů sociálních služeb dle zákona č. 108/2006 Sb., o sociálních službách.
Pro tuto výzvu nejsou oprávněnými žadateli zařízení sociálních služeb zřizovaná MPSV.</v>
      </c>
      <c r="O9" s="28" t="str">
        <f>'[1]Všechny výzvy'!O121</f>
        <v>Ne</v>
      </c>
      <c r="P9" s="28" t="str">
        <f>'[1]Všechny výzvy'!P121</f>
        <v>Ne</v>
      </c>
    </row>
    <row r="10" spans="1:16" ht="199.95" customHeight="1" x14ac:dyDescent="0.3">
      <c r="A10" s="27" t="str">
        <f>'[1]Všechny výzvy'!A134</f>
        <v>03_19_112</v>
      </c>
      <c r="B10" s="28" t="str">
        <f>'[1]Všechny výzvy'!B134</f>
        <v>Podpora dětských skupin registrovaných v evidenci poskytovatelů služby péče o dítě v dětské skupině - dotace na provoz mimo Prahu</v>
      </c>
      <c r="C10" s="28" t="str">
        <f>'[1]Všechny výzvy'!C134</f>
        <v>PO1</v>
      </c>
      <c r="D10" s="28" t="str">
        <f>'[1]Všechny výzvy'!D134</f>
        <v>IP1.2</v>
      </c>
      <c r="E10" s="28" t="str">
        <f>'[1]Všechny výzvy'!E134</f>
        <v>Průběžná</v>
      </c>
      <c r="F10" s="28" t="str">
        <f>'[1]Všechny výzvy'!F134</f>
        <v>Jednokolové hodnocení</v>
      </c>
      <c r="G10" s="29">
        <f>'[1]Všechny výzvy'!G134</f>
        <v>43529</v>
      </c>
      <c r="H10" s="29">
        <f>'[1]Všechny výzvy'!H134</f>
        <v>43529.416666666664</v>
      </c>
      <c r="I10" s="29">
        <f>'[1]Všechny výzvy'!I134</f>
        <v>43616.999305555553</v>
      </c>
      <c r="J10" s="30">
        <f>'[1]Všechny výzvy'!J134</f>
        <v>330000000</v>
      </c>
      <c r="K10" s="28" t="str">
        <f>'[1]Všechny výzvy'!K134</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10" s="28" t="str">
        <f>'[1]Všechny výzvy'!L134</f>
        <v>Rodiče s malými dětmi</v>
      </c>
      <c r="M10" s="28" t="str">
        <f>'[1]Všechny výzvy'!M134</f>
        <v>ČR mimo HMP</v>
      </c>
      <c r="N10" s="28" t="str">
        <f>'[1]Všechny výzvy'!N134</f>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
      <c r="O10" s="28" t="str">
        <f>'[1]Všechny výzvy'!O134</f>
        <v>Ano</v>
      </c>
      <c r="P10" s="28" t="str">
        <f>'[1]Všechny výzvy'!P134</f>
        <v>Ne</v>
      </c>
    </row>
    <row r="11" spans="1:16" ht="199.95" customHeight="1" x14ac:dyDescent="0.3">
      <c r="A11" s="27" t="str">
        <f>'[1]Všechny výzvy'!A135</f>
        <v>03_19_113</v>
      </c>
      <c r="B11" s="28" t="str">
        <f>'[1]Všechny výzvy'!B135</f>
        <v>Podpora dětských skupin registrovaných v evidenci poskytovatelů služby péče o dítě v dětské skupině - dotace na provoz v hl. m. Praze</v>
      </c>
      <c r="C11" s="28" t="str">
        <f>'[1]Všechny výzvy'!C135</f>
        <v>PO1</v>
      </c>
      <c r="D11" s="28" t="str">
        <f>'[1]Všechny výzvy'!D135</f>
        <v>IP1.2</v>
      </c>
      <c r="E11" s="28" t="str">
        <f>'[1]Všechny výzvy'!E135</f>
        <v>Průběžná</v>
      </c>
      <c r="F11" s="28" t="str">
        <f>'[1]Všechny výzvy'!F135</f>
        <v>Jednokolové hodnocení</v>
      </c>
      <c r="G11" s="29">
        <f>'[1]Všechny výzvy'!G135</f>
        <v>43536</v>
      </c>
      <c r="H11" s="29">
        <f>'[1]Všechny výzvy'!H135</f>
        <v>43536.416666666664</v>
      </c>
      <c r="I11" s="29">
        <f>'[1]Všechny výzvy'!I135</f>
        <v>43616.999305555553</v>
      </c>
      <c r="J11" s="30">
        <f>'[1]Všechny výzvy'!J135</f>
        <v>350000000</v>
      </c>
      <c r="K11" s="28" t="str">
        <f>'[1]Všechny výzvy'!K135</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11" s="28" t="str">
        <f>'[1]Všechny výzvy'!L135</f>
        <v>Rodiče s malými dětmi</v>
      </c>
      <c r="M11" s="28" t="str">
        <f>'[1]Všechny výzvy'!M135</f>
        <v>HMP</v>
      </c>
      <c r="N11" s="28" t="str">
        <f>'[1]Všechny výzvy'!N135</f>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
      <c r="O11" s="28" t="str">
        <f>'[1]Všechny výzvy'!O135</f>
        <v>Ano</v>
      </c>
      <c r="P11" s="28" t="str">
        <f>'[1]Všechny výzvy'!P135</f>
        <v>Ne</v>
      </c>
    </row>
    <row r="12" spans="1:16" ht="199.95" customHeight="1" x14ac:dyDescent="0.3">
      <c r="A12" s="27" t="str">
        <f>'[1]Všechny výzvy'!A110</f>
        <v>03_18_090</v>
      </c>
      <c r="B12" s="28" t="str">
        <f>'[1]Všechny výzvy'!B110</f>
        <v>Specifická výzva na vybrané cílové skupiny IP 1.1</v>
      </c>
      <c r="C12" s="28" t="str">
        <f>'[1]Všechny výzvy'!C110</f>
        <v>PO1</v>
      </c>
      <c r="D12" s="28" t="str">
        <f>'[1]Všechny výzvy'!D110</f>
        <v>IP1.1</v>
      </c>
      <c r="E12" s="28" t="str">
        <f>'[1]Všechny výzvy'!E110</f>
        <v>Kolová</v>
      </c>
      <c r="F12" s="28" t="str">
        <f>'[1]Všechny výzvy'!F110</f>
        <v>Jednokolové hodnocení</v>
      </c>
      <c r="G12" s="29">
        <f>'[1]Všechny výzvy'!G110</f>
        <v>43545</v>
      </c>
      <c r="H12" s="29">
        <f>'[1]Všechny výzvy'!H110</f>
        <v>43545.375</v>
      </c>
      <c r="I12" s="29">
        <f>'[1]Všechny výzvy'!I110</f>
        <v>43595.5</v>
      </c>
      <c r="J12" s="30">
        <f>'[1]Všechny výzvy'!J110</f>
        <v>400000000</v>
      </c>
      <c r="K12" s="28" t="str">
        <f>'[1]Všechny výzvy'!K110</f>
        <v>V rámci výzvy budou podporovány níže uvedené aktivity, přičemž žadatel by měl do svého projektu zařadit pouze takové aktivity, které jsou účelné a logicky provázané ve vztahu ke stanovenému cíli projektu a mají jasnou vazbu na potřeby zvolené cílové skupiny projektu, jež budou identifikovány v přiložené analýze potřeb cílové skupiny. Ve všech aktivitách by měl být kladen důraz na individuální přístup a komplexní podporu účastníků.
Klíčové aktivity - jejich účel, obsah, způsob provádění (včetně časového rozvržení) - musí být v žádosti jasně popsány. Současně by měly mít zřejmou vazbu na další části projektové žádosti, a to především ve vztahu k rozpočtu, popisu realizačního týmů či indikátorům.</v>
      </c>
      <c r="L12" s="28" t="str">
        <f>'[1]Všechny výzvy'!L110</f>
        <v>V rámci této výzvy budou podporovány aktivity pro níže vymezené skupiny osob. Konkrétní specifikace jednotlivých cílových skupin je uvedena v příloze č. 2 této výzvy
-	Imigranti a azylanti;
-	Národnostní menšiny;
-	Lidé mladší 30 let, kteří nejsou v zaměstnání, ve vzdělávání nebo v profesní přípravě
-	Osoby ohrožené domácím násilím a závislostmi;
-	Osoby opouštějící institucionální zařízení;
-	Osoby pečující o jiné závislé osoby;
-	Osoby pečující o malé děti;
-	Osoby s nízkou úrovní kvalifikace (stupeň ISCED 0-2);
-	Osoby se zdravotním postižením;
-	Osoby v nebo po výkonu trestu;
-	Osoby dlouhodobě či opakovaně nezaměstnané;
-	Osoby nezaměstnané déle než 5 měsíců a zároveň ve věku 55 a více let;
Výše uvedené osoby musí vždy splňovat jednu z níže uvedených charakteristik: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
      <c r="M12" s="28" t="str">
        <f>'[1]Všechny výzvy'!M110</f>
        <v>ČR mimo HMP</v>
      </c>
      <c r="N12" s="28" t="str">
        <f>'[1]Všechny výzvy'!N110</f>
        <v>'- Vzdělávací a poradenské instituce
- právnické osoby, včetně právnických osob vykonávajících činnost škol 
a školských zařízení zapsaných ve školském rejstříku a vysokých škol 
dle zákona č. 111/1998 Sb., o vysokých školách,
- fyzické osoby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(za rok 2017 nebo 2018) podané před 21. 3. 2019, kterým doloží převažující předmět činnosti v oblasti vzdělávání či poradenství. Pro subjekty, jejichž účetním obdobím je hospodářský rok, se posuzuje daňové přiznání za zdaňovací období  2017/2018. Pokud z daňového přiznání není jednoznačný převažující předmět podnikání (např. z důvodu souběhu více činností) lze doložit s daňovým přiznáním přílohu k účetní závěrce, jestliže požadovaný převažující předmět činnosti prokazuje. Povinnost předložit daňové přiznání se netýká škol a školských zařízení zapsaných ve školském rejstříku a vysokých škol, ani žadatelů vymezených v následujících odrážkách. 
-Nestátní neziskové organizace s prokazatelnou dobou existence minimálně 1 rok od data vyhlášení výzvy
-	spolky dle § 214-302 zákona č. 89/2012 Sb. občanský zákoník;
-	obecně prospěšné společnosti zřízené podle zákona č. 248/1995 Sb., 
o obecně prospěšných společnostech, ve znění pozdějších předpisů;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 394-401) zřízené podle zákona č. 89/2012 Sb., občanský zákoník.
- Obce dle zákona č. 128/2000 Sb, o obcích;
- Dobrovolné svazky obcí
- Kraje</v>
      </c>
      <c r="O12" s="28" t="str">
        <f>'[1]Všechny výzvy'!O110</f>
        <v>Ano</v>
      </c>
      <c r="P12" s="28" t="str">
        <f>'[1]Všechny výzvy'!P110</f>
        <v>Ne</v>
      </c>
    </row>
    <row r="13" spans="1:16" ht="199.95" customHeight="1" x14ac:dyDescent="0.3">
      <c r="A13" s="27" t="str">
        <f>'[1]Všechny výzvy'!A112</f>
        <v>03_18_092</v>
      </c>
      <c r="B13" s="28" t="str">
        <f>'[1]Všechny výzvy'!B112</f>
        <v>Výzva pro územní samosprávné celky (obce, kraje a sdružení a asociace ÚSC)</v>
      </c>
      <c r="C13" s="28" t="str">
        <f>'[1]Všechny výzvy'!C112</f>
        <v>PO4</v>
      </c>
      <c r="D13" s="28" t="str">
        <f>'[1]Všechny výzvy'!D112</f>
        <v>IP4.1</v>
      </c>
      <c r="E13" s="28" t="str">
        <f>'[1]Všechny výzvy'!E112</f>
        <v>Kolová</v>
      </c>
      <c r="F13" s="28" t="str">
        <f>'[1]Všechny výzvy'!F112</f>
        <v>Jednokolové hodnocení</v>
      </c>
      <c r="G13" s="29">
        <f>'[1]Všechny výzvy'!G112</f>
        <v>43546</v>
      </c>
      <c r="H13" s="29">
        <f>'[1]Všechny výzvy'!H112</f>
        <v>43553.333333333336</v>
      </c>
      <c r="I13" s="29">
        <f>'[1]Všechny výzvy'!I112</f>
        <v>43637.666666666664</v>
      </c>
      <c r="J13" s="30">
        <f>'[1]Všechny výzvy'!J112</f>
        <v>285000000</v>
      </c>
      <c r="K13" s="28" t="str">
        <f>'[1]Všechny výzvy'!K112</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a aktualizace strategických dokumentů,
-	Podpora procesního řízení v organizaci,
-	Přívětivý úřad -  nástroje komunikace s veřejností,
-	Rozvoj informačních systémů obcí/krajů a související analýzy pro zlepšení komunikace uvnitř veřejné správy i navenek.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programů přispívajících ke zkvalitnění rozvoje lidských zdrojů ve veřejné správě. Za tímto účelem bude podpořeno zvyšování kvalifikace pracovníků v oblastech souvisejících s oborem jejich působnosti.
-	Zavádění a rozvoj moderních nástrojů a metod řízení lidských zdrojů ve veřejné správě.
Podporované aktivity jsou specifikovány v příloze č. 2 výzvy</v>
      </c>
      <c r="L13" s="28" t="str">
        <f>'[1]Všechny výzvy'!L112</f>
        <v>'- Obce a kraje a jejich zaměstnanci
- Volení zástupci 
- Veřejnost
- Dobrovolné svazky obcí a jejich zaměstnanci</v>
      </c>
      <c r="M13" s="28" t="str">
        <f>'[1]Všechny výzvy'!M112</f>
        <v>celá ČR (mimo Prahu)</v>
      </c>
      <c r="N13" s="28" t="str">
        <f>'[1]Všechny výzvy'!N112</f>
        <v>'- Obce a kraje
- Asociace a sdružení obcí a krajů
- dobrovolné svazky obcí</v>
      </c>
      <c r="O13" s="28" t="str">
        <f>'[1]Všechny výzvy'!O112</f>
        <v>Ne</v>
      </c>
      <c r="P13" s="28" t="str">
        <f>'[1]Všechny výzvy'!P112</f>
        <v>Ne</v>
      </c>
    </row>
    <row r="14" spans="1:16" ht="199.95" customHeight="1" x14ac:dyDescent="0.3">
      <c r="A14" s="27" t="str">
        <f>'[1]Všechny výzvy'!A117</f>
        <v>03_18_119</v>
      </c>
      <c r="B14" s="28" t="str">
        <f>'[1]Všechny výzvy'!B117</f>
        <v>Výzva pro územní samosprávné celky - hl. m. Praha</v>
      </c>
      <c r="C14" s="28" t="str">
        <f>'[1]Všechny výzvy'!C117</f>
        <v>PO4</v>
      </c>
      <c r="D14" s="28" t="str">
        <f>'[1]Všechny výzvy'!D117</f>
        <v>IP4.1</v>
      </c>
      <c r="E14" s="28" t="str">
        <f>'[1]Všechny výzvy'!E117</f>
        <v>Kolová</v>
      </c>
      <c r="F14" s="28" t="str">
        <f>'[1]Všechny výzvy'!F117</f>
        <v>Jednokolové hodnocení</v>
      </c>
      <c r="G14" s="29">
        <f>'[1]Všechny výzvy'!G117</f>
        <v>43546</v>
      </c>
      <c r="H14" s="29">
        <f>'[1]Všechny výzvy'!H117</f>
        <v>43553.333333333336</v>
      </c>
      <c r="I14" s="29">
        <f>'[1]Všechny výzvy'!I117</f>
        <v>43637.666666666664</v>
      </c>
      <c r="J14" s="30">
        <f>'[1]Všechny výzvy'!J117</f>
        <v>15000000</v>
      </c>
      <c r="K14" s="28" t="str">
        <f>'[1]Všechny výzvy'!K117</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a aktualizace strategických dokumentů,
-	Podpora procesního řízení v organizaci,
-	Přívětivý úřad ? nástroje komunikace s veřejností,
-	Rozvoj informačních systémů obcí/krajů a související analýzy pro zlepšení komunikace uvnitř veřejné správy i navenek.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programů přispívajících ke zkvalitnění rozvoje lidských zdrojů ve veřejné správě. Za tímto účelem bude podpořeno zvyšování kvalifikace pracovníků v oblastech souvisejících s oborem jejich působnosti,
-	Zavádění a rozvoj moderních nástrojů a metod řízení lidských zdrojů ve veřejné správě.
Podporované aktivity jsou specifikovány v příloze č. 2 výzvy.</v>
      </c>
      <c r="L14" s="28" t="str">
        <f>'[1]Všechny výzvy'!L117</f>
        <v>'- Obce a kraje a jejich zaměstnanci
- Volení zástupci 
- Veřejnost</v>
      </c>
      <c r="M14" s="28" t="str">
        <f>'[1]Všechny výzvy'!M117</f>
        <v>Praha</v>
      </c>
      <c r="N14" s="28" t="str">
        <f>'[1]Všechny výzvy'!N117</f>
        <v>Obce 
Kraje</v>
      </c>
      <c r="O14" s="28" t="str">
        <f>'[1]Všechny výzvy'!O117</f>
        <v>Ne</v>
      </c>
      <c r="P14" s="28" t="str">
        <f>'[1]Všechny výzvy'!P117</f>
        <v>Ne</v>
      </c>
    </row>
    <row r="15" spans="1:16" ht="199.95" customHeight="1" x14ac:dyDescent="0.3">
      <c r="A15" s="27" t="str">
        <f>'[1]Všechny výzvy'!A119</f>
        <v>03_19_097</v>
      </c>
      <c r="B15" s="28" t="str">
        <f>'[1]Všechny výzvy'!B119</f>
        <v>Podnikové vzdělávání zaměstnanců II</v>
      </c>
      <c r="C15" s="28" t="str">
        <f>'[1]Všechny výzvy'!C119</f>
        <v>PO1</v>
      </c>
      <c r="D15" s="28" t="str">
        <f>'[1]Všechny výzvy'!D119</f>
        <v>IP1.3</v>
      </c>
      <c r="E15" s="28" t="str">
        <f>'[1]Všechny výzvy'!E119</f>
        <v>Kolová</v>
      </c>
      <c r="F15" s="28" t="str">
        <f>'[1]Všechny výzvy'!F119</f>
        <v>Jednokolové hodnocení</v>
      </c>
      <c r="G15" s="29">
        <f>'[1]Všechny výzvy'!G119</f>
        <v>43539</v>
      </c>
      <c r="H15" s="29">
        <f>'[1]Všechny výzvy'!H119</f>
        <v>43539.333333333336</v>
      </c>
      <c r="I15" s="29">
        <f>'[1]Všechny výzvy'!I119</f>
        <v>43600.708333333336</v>
      </c>
      <c r="J15" s="30">
        <f>'[1]Všechny výzvy'!J119</f>
        <v>1700000000</v>
      </c>
      <c r="K15" s="28" t="str">
        <f>'[1]Všechny výzvy'!K119</f>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5
V rozpočtu projektu nesmí výdaje na aktivitu Interní lektor překročit 20 % celkových způsobilých výdajů projektu, podíl se nezaokrouhluje.
V rámci projektu může jedna podpořená osoba absolvovat maximálně 10 kurzů.</v>
      </c>
      <c r="L15" s="28" t="str">
        <f>'[1]Všechny výzvy'!L119</f>
        <v>Podporovanou cílovou skupinou jsou: 
zaměstnanci - osoby, které jsou v pracovněprávním nebo obdobném vztahu k organizaci žadatele/partnera s výjimkou osob zaměstnaných na dohodu o provedení práce. 
Do cílové skupiny této výzvy nespadají: 
zaměstnanci poskytovatelů a dalších subjektů působících v oblasti sociálního začleňování, sociálních a zdravotních služeb, kteří vykonávají činnost sociálního pracovníka a pracovníka v sociálních službách dle zákona č. 108/2006 Sb., o sociálních službách, kteří jsou cílovou skupinou OPZ, prioritní osy 2, investiční priority 2.1 a 2.2.</v>
      </c>
      <c r="M15" s="28" t="str">
        <f>'[1]Všechny výzvy'!M119</f>
        <v>ČR mimo HMP</v>
      </c>
      <c r="N15" s="28" t="str">
        <f>'[1]Všechny výzvy'!N119</f>
        <v>Pro tuto výzvu jsou oprávněnými žadateli:
Zaměstnavatelé: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OSVČ - osoba samostatně výdělečně činná dle zákona č. 155/1995 Sb., o důchodovém pojištění.
- Právnické osoby vykonávající podnikatelskou činnost zřízené zvláštním zákonem.
- Evidované právnické osoby podle zákona č. 3/2002 Sb., o církvích a náboženských společnostech, pokud poskytují zdravotní, kulturní, vzdělávací a sociální služby nebo sociálně právní ochranu dětí, a pokud k datu vyhlášení výzvy prokazatelně existují minimálně jeden rok.</v>
      </c>
      <c r="O15" s="28" t="str">
        <f>'[1]Všechny výzvy'!O119</f>
        <v>Ano</v>
      </c>
      <c r="P15" s="28" t="str">
        <f>'[1]Všechny výzvy'!P119</f>
        <v>Ne</v>
      </c>
    </row>
    <row r="16" spans="1:16" ht="199.95" customHeight="1" x14ac:dyDescent="0.3">
      <c r="A16" s="27" t="str">
        <f>'[1]Všechny výzvy'!A123</f>
        <v>03_19_101</v>
      </c>
      <c r="B16" s="28" t="str">
        <f>'[1]Všechny výzvy'!B123</f>
        <v>Podpora dětských skupin pro podniky i veřejnost - dotace na provoz mimo Prahu</v>
      </c>
      <c r="C16" s="28" t="str">
        <f>'[1]Všechny výzvy'!C123</f>
        <v>PO1</v>
      </c>
      <c r="D16" s="28" t="str">
        <f>'[1]Všechny výzvy'!D123</f>
        <v>IP1.2</v>
      </c>
      <c r="E16" s="28" t="str">
        <f>'[1]Všechny výzvy'!E123</f>
        <v>Průběžná</v>
      </c>
      <c r="F16" s="28" t="str">
        <f>'[1]Všechny výzvy'!F123</f>
        <v>Jednokolové hodnocení</v>
      </c>
      <c r="G16" s="29">
        <f>'[1]Všechny výzvy'!G123</f>
        <v>43500</v>
      </c>
      <c r="H16" s="29">
        <f>'[1]Všechny výzvy'!H123</f>
        <v>43500.416666666664</v>
      </c>
      <c r="I16" s="29">
        <f>'[1]Všechny výzvy'!I123</f>
        <v>44377.999305555553</v>
      </c>
      <c r="J16" s="30">
        <f>'[1]Všechny výzvy'!J123</f>
        <v>2200000000</v>
      </c>
      <c r="K16" s="28" t="str">
        <f>'[1]Všechny výzvy'!K123</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16" s="28" t="str">
        <f>'[1]Všechny výzvy'!L123</f>
        <v>Rodiče s malými dětmi</v>
      </c>
      <c r="M16" s="28" t="str">
        <f>'[1]Všechny výzvy'!M123</f>
        <v>celá ČR mimo HMP</v>
      </c>
      <c r="N16" s="28" t="str">
        <f>'[1]Všechny výzvy'!N123</f>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-kraje, obce a jimi zřizované organizace;dobrovolné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v>
      </c>
      <c r="O16" s="28" t="str">
        <f>'[1]Všechny výzvy'!O123</f>
        <v>Ano</v>
      </c>
      <c r="P16" s="28" t="str">
        <f>'[1]Všechny výzvy'!P123</f>
        <v>Ne</v>
      </c>
    </row>
    <row r="17" spans="1:16" ht="199.95" customHeight="1" x14ac:dyDescent="0.3">
      <c r="A17" s="27" t="str">
        <f>'[1]Všechny výzvy'!A125</f>
        <v>03_19_103</v>
      </c>
      <c r="B17" s="28" t="str">
        <f>'[1]Všechny výzvy'!B125</f>
        <v>Podpora dětských skupin pro podniky i veřejnost - dotace na provoz v Praze</v>
      </c>
      <c r="C17" s="28" t="str">
        <f>'[1]Všechny výzvy'!C125</f>
        <v>PO1</v>
      </c>
      <c r="D17" s="28" t="str">
        <f>'[1]Všechny výzvy'!D125</f>
        <v>IP1.2</v>
      </c>
      <c r="E17" s="28" t="str">
        <f>'[1]Všechny výzvy'!E125</f>
        <v>Průběžná</v>
      </c>
      <c r="F17" s="28" t="str">
        <f>'[1]Všechny výzvy'!F125</f>
        <v>Jednokolové hodnocení</v>
      </c>
      <c r="G17" s="29">
        <f>'[1]Všechny výzvy'!G125</f>
        <v>43507</v>
      </c>
      <c r="H17" s="29">
        <f>'[1]Všechny výzvy'!H125</f>
        <v>43507.416666666664</v>
      </c>
      <c r="I17" s="29">
        <f>'[1]Všechny výzvy'!I125</f>
        <v>44377.999305555553</v>
      </c>
      <c r="J17" s="30">
        <f>'[1]Všechny výzvy'!J125</f>
        <v>350000000</v>
      </c>
      <c r="K17" s="28" t="str">
        <f>'[1]Všechny výzvy'!K125</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17" s="28" t="str">
        <f>'[1]Všechny výzvy'!L125</f>
        <v>Rodiče s malými dětmi</v>
      </c>
      <c r="M17" s="28" t="str">
        <f>'[1]Všechny výzvy'!M125</f>
        <v>HMP</v>
      </c>
      <c r="N17" s="28" t="str">
        <f>'[1]Všechny výzvy'!N125</f>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
      <c r="O17" s="28" t="str">
        <f>'[1]Všechny výzvy'!O125</f>
        <v>Ano</v>
      </c>
      <c r="P17" s="28" t="str">
        <f>'[1]Všechny výzvy'!P125</f>
        <v>Ne</v>
      </c>
    </row>
    <row r="18" spans="1:16" ht="199.95" customHeight="1" x14ac:dyDescent="0.3">
      <c r="A18" s="27" t="str">
        <f>'[1]Všechny výzvy'!A97</f>
        <v>03_17_081</v>
      </c>
      <c r="B18" s="28" t="str">
        <f>'[1]Všechny výzvy'!B97</f>
        <v>Soutežní projekty na podporu rovnosti žen a mužů v ČR mimo hl. města Prahy</v>
      </c>
      <c r="C18" s="28" t="str">
        <f>'[1]Všechny výzvy'!C97</f>
        <v>PO1</v>
      </c>
      <c r="D18" s="28" t="str">
        <f>'[1]Všechny výzvy'!D97</f>
        <v>IP1.2</v>
      </c>
      <c r="E18" s="28" t="str">
        <f>'[1]Všechny výzvy'!E97</f>
        <v>Kolová</v>
      </c>
      <c r="F18" s="28" t="str">
        <f>'[1]Všechny výzvy'!F97</f>
        <v>Jednokolové hodnocení</v>
      </c>
      <c r="G18" s="29">
        <f>'[1]Všechny výzvy'!G97</f>
        <v>43497</v>
      </c>
      <c r="H18" s="29">
        <f>'[1]Všechny výzvy'!H97</f>
        <v>43497.333333333336</v>
      </c>
      <c r="I18" s="29">
        <f>'[1]Všechny výzvy'!I97</f>
        <v>43553.5</v>
      </c>
      <c r="J18" s="30">
        <f>'[1]Všechny výzvy'!J97</f>
        <v>240000000</v>
      </c>
      <c r="K18" s="28" t="str">
        <f>'[1]Všechny výzvy'!K97</f>
        <v>Podpora opatření vedoucích k odstranění projevů genderové (příp. vícečetné) diskriminace na trhu práce, včetně platové diskriminace, a dále podpora opatření snižujících horizontální a vertikální segregaci trhu práce podle pohlaví a rozdíly v odměňování žen a mužů.
Charakteristika podporovaných aktivit je uvedena v Příloze č. 1 této výzvy. 
Podmínkou pro podání žádosti o podporu v této výzvě je realizace alespoň 3 aktivit na podporu rovnosti žen a mužů v letech 2016-2019. Tyto aktivity mohl realizovat žadatel nebo partner uvedený v žádosti. Popis realizovaných aktivit ve formě čestného prohlášení žadatele nebo partnera musí být přiložen k žádosti o podporu v rámci této výzvy.</v>
      </c>
      <c r="L18" s="28" t="str">
        <f>'[1]Všechny výzvy'!L97</f>
        <v>Ženy ohrožené na trhu práce
Rodiče s malými dětmi
Osoby pečující o jiné závislé osoby
Zaměstnanci
Neaktivní osoby
Zaměstnavatelé
Orgány veřejné správy
Vzdělávací a poradenské instituce</v>
      </c>
      <c r="M18" s="28" t="str">
        <f>'[1]Všechny výzvy'!M97</f>
        <v>ČR mimo HMP</v>
      </c>
      <c r="N18" s="28" t="str">
        <f>'[1]Všechny výzvy'!N97</f>
        <v>Kraje, obce 
dobrovolné svazky obcí
poradenské a vzdělávací instituce
veřejné výzkumné instituce
nestátní neziskové organizace
soukromoprávní subjekty
profesní a podnikatelská sdružení
OSS
OSVČ
obchodní korporace
příspěvkové organizace
státní podnik
státní příspěvkové organizace
školy a školská zařízení
vysoké školy</v>
      </c>
      <c r="O18" s="28" t="str">
        <f>'[1]Všechny výzvy'!O97</f>
        <v>Ne</v>
      </c>
      <c r="P18" s="28" t="str">
        <f>'[1]Všechny výzvy'!P97</f>
        <v>Ne</v>
      </c>
    </row>
    <row r="19" spans="1:16" ht="199.95" customHeight="1" x14ac:dyDescent="0.3">
      <c r="A19" s="27" t="str">
        <f>'[1]Všechny výzvy'!A132</f>
        <v>03_19_110</v>
      </c>
      <c r="B19" s="28" t="str">
        <f>'[1]Všechny výzvy'!B132</f>
        <v>Vzdělávání - společná cesta k rozvoji II!</v>
      </c>
      <c r="C19" s="28" t="str">
        <f>'[1]Všechny výzvy'!C132</f>
        <v>PO1</v>
      </c>
      <c r="D19" s="28" t="str">
        <f>'[1]Všechny výzvy'!D132</f>
        <v>IP1.3</v>
      </c>
      <c r="E19" s="28" t="str">
        <f>'[1]Všechny výzvy'!E132</f>
        <v>Průběžná</v>
      </c>
      <c r="F19" s="28" t="str">
        <f>'[1]Všechny výzvy'!F132</f>
        <v>Jednokolové hodnocení</v>
      </c>
      <c r="G19" s="29">
        <f>'[1]Všechny výzvy'!G132</f>
        <v>43475</v>
      </c>
      <c r="H19" s="29">
        <f>'[1]Všechny výzvy'!H132</f>
        <v>43482.25</v>
      </c>
      <c r="I19" s="29">
        <f>'[1]Všechny výzvy'!I132</f>
        <v>43507.333333333336</v>
      </c>
      <c r="J19" s="30">
        <f>'[1]Všechny výzvy'!J132</f>
        <v>1500000000</v>
      </c>
      <c r="K19" s="28" t="str">
        <f>'[1]Všechny výzvy'!K132</f>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Projekt musí obsahovat alespoň jednu z následujících aktivit:
-	Obecné IT
-	Specializované IT
-	Technické a jiné odborné vzdělávání
V rámci projektu může jedna podpořená osoba absolvovat maximálně 10 kurzů.
Z celkového počtu zapojených osob  do projektu musí být podíl celkového počtu účastníků (indikátor 6 00 00) minimálně 60 %. 
Z celkového počtu účastníků (indikátor 6 00 00) musí být podíl účastníků ve věku nad 54 let (indikátor 6 07 00) minimálně 10 %.</v>
      </c>
      <c r="L19" s="28" t="str">
        <f>'[1]Všechny výzvy'!L132</f>
        <v>Podporovanou cílovou skupinou jsou:
a)	Pro žadatele uvedené v kapitole 3.3 v bodě a) zaměstnanci  obchodních společností,  zaměstnanci OSVČ, zaměstnanci členů  kolektivních členů, kteří jsou  sdruženi v profesních a podnikatelských sdruženích,
b)	Pro žadatele uvedené v kapitole 3.3 v bodě b) zaměstnanci NNO sdružených v zastřešujících organizacích,
c)	Pro žadatele uvedené v kapitole 3.3 v bodě c) zaměstnanci účelových zařízení registrovaných církví a náboženských společností.</v>
      </c>
      <c r="M19" s="28" t="str">
        <f>'[1]Všechny výzvy'!M132</f>
        <v>ČR mimo HMP</v>
      </c>
      <c r="N19" s="28" t="str">
        <f>'[1]Všechny výzvy'!N132</f>
        <v>a)	Profesní a podnikatelská sdružení: 
- Zaměstnavatelské svazy založené podle zákona č. 83/1990 Sb., o sdružování občanů, § 9a) nebo na základě § 3046 zákona č. 89/2012 Sb., občanského zákoníku, považované za organizace zaměstnavatelů podle § 3025 zákona č. 89/2012 Sb., občanského zákoníku; 
- Sdružení podniků ? vzniklá dle zákona č. 83/1990 Sb., o sdružování občanů ? tzn. sdružení registrovaná dle § 6 tohoto zákona (do 1. 1. 2016); 
- Zájmová sdružení právnických osob, jejichž účelem je ochrana profesních zájmů nebo zájmů podnikajících osob ? vzniklá dle § 20f a násl. zákona č. 40/1964 Sb., občanský zákoník, ve znění pozdějších předpisů a vykonávající činnost podle § 3051 zákona č. 89/2012 Sb., občanského zákoníku; 
- Spolky založené dle § 214 zákona č. 89/2012 Sb., občanského zákoníku, jejichž účelem je ochrana profesních zájmů nebo zájmů podnikajících osob; 
- Hospodářská komora České republiky a Agrární komora České republiky zřízené podle zákona č. 301/1992, Sb., o Hospodářské komoře ČR a Agrární komoře ČR, ve znění pozdějších předpisů a jejich vnitřní složky; 
- Svazy výrobních a spotřebních družstev dle zákona č. 90/2012 Sb., o obchodních korporacích.
b)	Zastřešující organizace nestátních neziskových organizací (dále ?NNO?), které: 
- Mají právní formu korporace podle zákona č. 89/2012 Sb., občanský zákoník (pro  účely této výzvy spolek nebo zájmové sdružení právnických osob); 
- Samy se prezentují jako zastřešující organizace NNO ; 
- Vznikly jako trvalé uskupení (nikoliv jako dočasné); 
- Nemají nad sebou další tematicky zaměřené zastřešující organizace v rámci České republiky; 
- Působí na území České republiky; 
- Poskytují služby především svým členům či hájí jejich zájmy; 
- Mají minimálně 1 zaměstnance na min. 0,2 úvazku, který činnost jejich členů organizuje a řídí.
c)	Účelová zařízení registrovaných církví a náboženských společností dle § 15a odst. 1 písm. b) zákona č. 3/2002 Sb.,o církvích a náboženských společnostech, ve znění pozdějších předpisů.</v>
      </c>
      <c r="O19" s="28" t="str">
        <f>'[1]Všechny výzvy'!O132</f>
        <v>Ano</v>
      </c>
      <c r="P19" s="28" t="str">
        <f>'[1]Všechny výzvy'!P132</f>
        <v>Ne</v>
      </c>
    </row>
    <row r="20" spans="1:16" ht="199.95" customHeight="1" x14ac:dyDescent="0.3">
      <c r="A20" s="27" t="str">
        <f>'[1]Všechny výzvy'!A78</f>
        <v>03_16_069</v>
      </c>
      <c r="B20" s="28" t="str">
        <f>'[1]Všechny výzvy'!B78</f>
        <v>Podpora péče o nejmenší děti v mikrojeslích v ČR (mimo hl. m. Prahu)</v>
      </c>
      <c r="C20" s="28" t="str">
        <f>'[1]Všechny výzvy'!C78</f>
        <v>PO1</v>
      </c>
      <c r="D20" s="28" t="str">
        <f>'[1]Všechny výzvy'!D78</f>
        <v>IP1.2</v>
      </c>
      <c r="E20" s="28" t="str">
        <f>'[1]Všechny výzvy'!E78</f>
        <v>Průběžná</v>
      </c>
      <c r="F20" s="28" t="str">
        <f>'[1]Všechny výzvy'!F78</f>
        <v>Jednokolové hodnocení</v>
      </c>
      <c r="G20" s="29">
        <f>'[1]Všechny výzvy'!G78</f>
        <v>43472</v>
      </c>
      <c r="H20" s="29">
        <f>'[1]Všechny výzvy'!H78</f>
        <v>43486.25</v>
      </c>
      <c r="I20" s="29">
        <f>'[1]Všechny výzvy'!I78</f>
        <v>43538.666666666664</v>
      </c>
      <c r="J20" s="30">
        <f>'[1]Všechny výzvy'!J78</f>
        <v>200000000</v>
      </c>
      <c r="K20" s="28" t="str">
        <f>'[1]Všechny výzvy'!K78</f>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
      <c r="L20" s="28" t="str">
        <f>'[1]Všechny výzvy'!L78</f>
        <v>Rodiče s malými dětmi</v>
      </c>
      <c r="M20" s="28" t="str">
        <f>'[1]Všechny výzvy'!M78</f>
        <v>ČR mimo HMP</v>
      </c>
      <c r="N20" s="28" t="str">
        <f>'[1]Všechny výzvy'!N78</f>
        <v>V části A je za výše uvedené podmínky oprávněným žadatelem:
- obec, 
- příspěvková organizace obce, 
- nestátní nezisková organizace.
Celková alokace výzvy je pak doplněna ještě částí B, určenou pro podporu omezeného počtu nově vzniklých zařízení.
V části B za výše uvedené podmínky je oprávněným žadatelem:
-	obec, 
-	příspěvková organizace obce, 
-	nestátní nezisková organizace.
Specifikace pojmů oprávněných žadatelů výzvy je uvedena v příloze č. 4 Definice oprávněných žadatelů.</v>
      </c>
      <c r="O20" s="28" t="str">
        <f>'[1]Všechny výzvy'!O78</f>
        <v>Ano</v>
      </c>
      <c r="P20" s="28" t="str">
        <f>'[1]Všechny výzvy'!P78</f>
        <v>Ne</v>
      </c>
    </row>
    <row r="21" spans="1:16" ht="199.95" customHeight="1" x14ac:dyDescent="0.3">
      <c r="A21" s="27" t="str">
        <f>'[1]Všechny výzvy'!A79</f>
        <v>03_16_070</v>
      </c>
      <c r="B21" s="28" t="str">
        <f>'[1]Všechny výzvy'!B79</f>
        <v>Podpora péče o nejmenší děti v mikrojeslích v Praze</v>
      </c>
      <c r="C21" s="28" t="str">
        <f>'[1]Všechny výzvy'!C79</f>
        <v>PO1</v>
      </c>
      <c r="D21" s="28" t="str">
        <f>'[1]Všechny výzvy'!D79</f>
        <v>IP1.2</v>
      </c>
      <c r="E21" s="28" t="str">
        <f>'[1]Všechny výzvy'!E79</f>
        <v>Průběžná</v>
      </c>
      <c r="F21" s="28" t="str">
        <f>'[1]Všechny výzvy'!F79</f>
        <v>Jednokolové hodnocení</v>
      </c>
      <c r="G21" s="29">
        <f>'[1]Všechny výzvy'!G79</f>
        <v>43472</v>
      </c>
      <c r="H21" s="29">
        <f>'[1]Všechny výzvy'!H79</f>
        <v>43486.25</v>
      </c>
      <c r="I21" s="29">
        <f>'[1]Všechny výzvy'!I79</f>
        <v>43538.666666666664</v>
      </c>
      <c r="J21" s="30">
        <f>'[1]Všechny výzvy'!J79</f>
        <v>24000000</v>
      </c>
      <c r="K21" s="28" t="str">
        <f>'[1]Všechny výzvy'!K79</f>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
      <c r="L21" s="28" t="str">
        <f>'[1]Všechny výzvy'!L79</f>
        <v>Rodiče s malými dětmi</v>
      </c>
      <c r="M21" s="28" t="str">
        <f>'[1]Všechny výzvy'!M79</f>
        <v>Praha</v>
      </c>
      <c r="N21" s="28" t="str">
        <f>'[1]Všechny výzvy'!N79</f>
        <v>Tato výzva je určena pro financování navazujícího provozu dosud vytvořených mikrojeslí. 
Oprávněným žadatelem této výzvy je pouze subjekt, který před datem vyhlášení této výzvy provozoval zařízení péče o děti typu mikrojesle, podpořené z OPZ ve výzvě č. 03_16_127, a v provozu tohoto zařízení pokračuje, přičemž alokace pro tuto část byla vypočtena tak, aby možnost navazujícího projektu dostali v případě zájmu všichni žadatelé, kteří předloží projektovou žádost do stanoveného data ukončení příjmu žádostí.  Subjekt, který žádá o podporu, je oprávněn žádat pouze o provoz toho zařízení, jaké provozoval za podpory z OPZ ve výzvě č. 03_16_127.
Oprávněným žadatelem za výše uvedené podmínky je:
-	obec, 
- příspěvková organizace obce, 
-	nestátní nezisková organizace.
Specifikace pojmů oprávněných žadatelů výzvy je uvedena v příloze č. 4 Definice oprávněných žadatelů.</v>
      </c>
      <c r="O21" s="28" t="str">
        <f>'[1]Všechny výzvy'!O79</f>
        <v>Ano</v>
      </c>
      <c r="P21" s="28" t="str">
        <f>'[1]Všechny výzvy'!P79</f>
        <v>Ne</v>
      </c>
    </row>
    <row r="22" spans="1:16" ht="199.95" customHeight="1" x14ac:dyDescent="0.3">
      <c r="A22" s="27" t="str">
        <f>'[1]Všechny výzvy'!A137</f>
        <v>03_20_114</v>
      </c>
      <c r="B22" s="28" t="str">
        <f>'[1]Všechny výzvy'!B137</f>
        <v>Podpora specializačního vzdělávání zdravotnických pracovníků</v>
      </c>
      <c r="C22" s="28" t="str">
        <f>'[1]Všechny výzvy'!C137</f>
        <v>PO2</v>
      </c>
      <c r="D22" s="28" t="str">
        <f>'[1]Všechny výzvy'!D137</f>
        <v>IP2.2</v>
      </c>
      <c r="E22" s="28" t="str">
        <f>'[1]Všechny výzvy'!E137</f>
        <v>Průběžná</v>
      </c>
      <c r="F22" s="28" t="str">
        <f>'[1]Všechny výzvy'!F137</f>
        <v>Jednokolové hodnocení</v>
      </c>
      <c r="G22" s="29">
        <f>'[1]Všechny výzvy'!G137</f>
        <v>43504</v>
      </c>
      <c r="H22" s="29">
        <f>'[1]Všechny výzvy'!H137</f>
        <v>43504.333333333336</v>
      </c>
      <c r="I22" s="29">
        <f>'[1]Všechny výzvy'!I137</f>
        <v>43585.5</v>
      </c>
      <c r="J22" s="30">
        <f>'[1]Všechny výzvy'!J137</f>
        <v>128400000</v>
      </c>
      <c r="K22" s="28" t="str">
        <f>'[1]Všechny výzvy'!K137</f>
        <v>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Podpora specializačního vzdělávání podle § 19, podpora vzdělávání v nástavbových oborech podle § 21e a vzdělávání ve funkčních kurzech podle § 21i  zákona č. 95/2004 Sb., o podmínkách získávání a uznávání odborné způsobilosti a specializované způsobilosti k výkonu zdravotnického povolání lékaře, zubního lékaře a farmaceuta, ve znění pozdějších předpisů, a specializačního vzdělávání podle § 55 zákona č. 96/2004 Sb., o podmínkách získávání a uznávání způsobilosti k výkonu nelékařských zdravotnických povolání a k výkonu činností souvisejících s poskytováním zdravotní péče a o změně některých souvisejících zákonů, ve znění pozdějších předpisů. V rámci tohoto vzdělávání bude podporována i úprava vzdělávacích programů, odborné stáže, příprava vzdělávacích materiálů a nábor zdravotnických pracovníků. Úprava vzdělávacích programů a příprava vzdělávacích materiálů bude podporována pouze jako doplňková aktivita projektů zaměřených primárně na specializační vzdělávání zdravotnických pracovníků. 
Jedná se o podporu vzdělávání v oborech vyznačujících se regionálními rozdíly v dostupnosti, v oborech, kde nepříznivý věkový průměr způsobuje nedostupnost péče, a v oborech s nedostatečným pokrytím péče.</v>
      </c>
      <c r="L22" s="28" t="str">
        <f>'[1]Všechny výzvy'!L137</f>
        <v>Poskytovatelé a zadavatelé zdravotních služeb</v>
      </c>
      <c r="M22" s="28" t="str">
        <f>'[1]Všechny výzvy'!M137</f>
        <v>celá ČR (včetně HMP)</v>
      </c>
      <c r="N22" s="28" t="str">
        <f>'[1]Všechny výzvy'!N137</f>
        <v>Institut postgraduálního vzdělávání ve zdravotnictví (IPVZ) 
Definice jednotlivých oprávněných žadatelů:
Institut postgraduálního vzdělávání ve zdravotnictví (IPVZ) - řízená/zřízená příspěvková organizace Ministerstvem zdravotnictví ČR</v>
      </c>
      <c r="O22" s="28" t="str">
        <f>'[1]Všechny výzvy'!O137</f>
        <v>Ne</v>
      </c>
      <c r="P22" s="28" t="str">
        <f>'[1]Všechny výzvy'!P137</f>
        <v>Ne</v>
      </c>
    </row>
    <row r="23" spans="1:16" ht="199.95" customHeight="1" x14ac:dyDescent="0.3">
      <c r="A23" s="27" t="str">
        <f>'[1]Všechny výzvy'!A130</f>
        <v>03_19_108</v>
      </c>
      <c r="B23" s="28" t="str">
        <f>'[1]Všechny výzvy'!B130</f>
        <v>Podpora programu Housing First (Bydlení především)</v>
      </c>
      <c r="C23" s="28" t="str">
        <f>'[1]Všechny výzvy'!C130</f>
        <v>PO2</v>
      </c>
      <c r="D23" s="28" t="str">
        <f>'[1]Všechny výzvy'!D130</f>
        <v>IP2.2</v>
      </c>
      <c r="E23" s="28" t="str">
        <f>'[1]Všechny výzvy'!E130</f>
        <v>Průběžná</v>
      </c>
      <c r="F23" s="28" t="str">
        <f>'[1]Všechny výzvy'!F130</f>
        <v>Jednokolové hodnocení</v>
      </c>
      <c r="G23" s="29">
        <f>'[1]Všechny výzvy'!G130</f>
        <v>43437</v>
      </c>
      <c r="H23" s="29">
        <f>'[1]Všechny výzvy'!H130</f>
        <v>43469.333333333336</v>
      </c>
      <c r="I23" s="29">
        <f>'[1]Všechny výzvy'!I130</f>
        <v>43616.5</v>
      </c>
      <c r="J23" s="30">
        <f>'[1]Všechny výzvy'!J130</f>
        <v>150000000</v>
      </c>
      <c r="K23" s="28" t="str">
        <f>'[1]Všechny výzvy'!K130</f>
        <v>Hlavním cílem této výzvy je podpora pilotního rozšíření konceptu Housing First/Bydlení především včetně ověřování principů Housing First v praxi.
Primárním cílem programu Housing First (dále jen "HF") je eliminace bezdomovectví, respektive stavu bytové nouze a získání standardního bydlení a jeho dlouhodobé udržení uživateli programu.
V dlouhodobé perspektivě je nutné sledovat i sekundární dopady, kdy získání standardního bydlení, respektive přechod ze stavu bytové nouze do stavu bydlení má potenciál nastartování celého komplexu pozitivních změn v dalších oblastech života účastníků programu HF (např. motivace ke zlepšení zdravotního stavu, vyšší aspirace pro vzdělávací kariéru dětí, rozšiřování a posilování sociálních vazeb, zvýšení sebevědomí a snaha o vyšší sebeuplatnění včetně získání legálního zaměstnání atp.). Aby mohl být tento potenciál naplněn, existují určité principy, zásady, jejichž respektování výrazně usnadní procesy komplexní změny a naopak, je riziko, že bez jejich zakomponování do praxe HF programu, může být ohrožen i primární cíl - trvalé udržení bydlení.</v>
      </c>
      <c r="L23" s="28" t="str">
        <f>'[1]Všechny výzvy'!L130</f>
        <v>Bezdomovci a osoby žijící v nevyhovujícím nebo nejistém ubytování
Pracovníci v sociálních službách
Sociální pracovníci</v>
      </c>
      <c r="M23" s="28" t="str">
        <f>'[1]Všechny výzvy'!M130</f>
        <v>ČR mimo HMP</v>
      </c>
      <c r="N23" s="28" t="str">
        <f>'[1]Všechny výzvy'!N130</f>
        <v>Definice jednotlivých oprávněných žadatelů: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b) obce dle zákona č.128/2000 Sb., o obcích (obecní zřízení), včetně zákona č. 314/2002 Sb., o stanovení obcí s pověřeným obecním úřadem a stanovení obcí s rozšířenou působností, ve znění pozdějších předpisů,
c) organizace zřizované obcemi (příspěvková organizace, obecně prospěšná společnost, ústav) působící v sociální oblasti,
d) dobrovolné svazky obcí podle zákona č. 128/2000 Sb., o obcích (obecní zřízení).
Žadatel uvedený pod písmeny a) a c) je v době podání žádosti o podporu registrovaným poskytovatelem služby sociální prevence podle §78 zákona č. 108/2006 Sb., o sociálních službách, ve znění pozdějších předpisů, a příslušnou službu sociální prevence (§53 až 70) poskytuje alespoň po dobu 24 měsíců.</v>
      </c>
      <c r="O23" s="28" t="str">
        <f>'[1]Všechny výzvy'!O130</f>
        <v>Ne</v>
      </c>
      <c r="P23" s="28" t="str">
        <f>'[1]Všechny výzvy'!P130</f>
        <v>Ne</v>
      </c>
    </row>
    <row r="24" spans="1:16" ht="199.95" customHeight="1" x14ac:dyDescent="0.3">
      <c r="A24" s="27" t="str">
        <f>'[1]Všechny výzvy'!A92</f>
        <v>03_17_076</v>
      </c>
      <c r="B24" s="28" t="str">
        <f>'[1]Všechny výzvy'!B92</f>
        <v>Podpora inovativních služeb pro ohrožené děti a rodiny</v>
      </c>
      <c r="C24" s="28" t="str">
        <f>'[1]Všechny výzvy'!C92</f>
        <v>PO2</v>
      </c>
      <c r="D24" s="28" t="str">
        <f>'[1]Všechny výzvy'!D92</f>
        <v>IP2.2</v>
      </c>
      <c r="E24" s="28" t="str">
        <f>'[1]Všechny výzvy'!E92</f>
        <v>Kolová</v>
      </c>
      <c r="F24" s="28" t="str">
        <f>'[1]Všechny výzvy'!F92</f>
        <v>Jednokolové hodnocení</v>
      </c>
      <c r="G24" s="29">
        <f>'[1]Všechny výzvy'!G92</f>
        <v>43405</v>
      </c>
      <c r="H24" s="29">
        <f>'[1]Všechny výzvy'!H92</f>
        <v>43468.5</v>
      </c>
      <c r="I24" s="29">
        <f>'[1]Všechny výzvy'!I92</f>
        <v>43539.5</v>
      </c>
      <c r="J24" s="30">
        <f>'[1]Všechny výzvy'!J92</f>
        <v>160000000</v>
      </c>
      <c r="K24" s="28" t="str">
        <f>'[1]Všechny výzvy'!K92</f>
        <v>1. Podpora procesů při zavádění nových a inovativních služeb, postupů a metod práce v oblasti ochrany dětí a rodin
a. koordinace a podpora procesu změny
b. podpora pracovníků
c. podpora pracovníků poskytujících služby ohroženým dětem a rodinám
2. Podpora implementace inovativních procesů a služeb pro ohrožené děti a rodiny
a. realizace inovativních procesů a služeb (především personální, metodické, koordinační zajištění služby),
b. zpracování a realizace komunikační strategie inovace (informování a zapojení veřejnosti podporující přijetí nových postupů a směřující k odstranění předsudků vůči cílové skupině),
c. koordinace procesu přechodové fáze (podpora zavádění nových služeb, přístupů a metod, se zřetelem na zajištění práv cílové skupiny),
d. pilotní odzkoušení inovativních procesů a služeb (aplikace inovativních postupů, metod a služeb v praxi v předem stanoveném časovém rozsahu, kapacitě a dle předem nastavených kritérií).
3. Podpora mezioborové spolupráce
a. podpora nastavení multioborové spolupráce
b. rozvíjení kompetencí obcí v oblasti koordinace poskytování služeb pro ohrožené děti a rodiny</v>
      </c>
      <c r="L24" s="28" t="str">
        <f>'[1]Všechny výzvy'!L92</f>
        <v>Poskytovatelé a zadavatelé sociálních služeb, služeb pro rodiny a děti a dalších služeb na podporu sociálního začleňování; Sociální pracovníci; Zaměstnanci veřejné správy, kteří se věnují sociální, rodinné nebo zdravotní problematice; Osoby sociálně vyloučené a osoby sociálním vyloučením ohrožené; Neformální pečovatelé a dobrovolníci působící v oblasti sociálních služeb a sociální integrace.</v>
      </c>
      <c r="M24" s="28" t="str">
        <f>'[1]Všechny výzvy'!M92</f>
        <v>ČR mimo HMP</v>
      </c>
      <c r="N24" s="28" t="str">
        <f>'[1]Všechny výzvy'!N92</f>
        <v>Kraje, obce a jimi zřizované organizace; NNO</v>
      </c>
      <c r="O24" s="28" t="str">
        <f>'[1]Všechny výzvy'!O92</f>
        <v>Ne</v>
      </c>
      <c r="P24" s="28" t="str">
        <f>'[1]Všechny výzvy'!P92</f>
        <v>Ne</v>
      </c>
    </row>
    <row r="25" spans="1:16" ht="199.95" customHeight="1" x14ac:dyDescent="0.3">
      <c r="A25" s="27" t="str">
        <f>'[1]Všechny výzvy'!A115</f>
        <v>03_18_095</v>
      </c>
      <c r="B25" s="28" t="str">
        <f>'[1]Všechny výzvy'!B115</f>
        <v>Výzva na podporu sociálního začleňování v Praze (2.výzva)</v>
      </c>
      <c r="C25" s="28" t="str">
        <f>'[1]Všechny výzvy'!C115</f>
        <v>PO2</v>
      </c>
      <c r="D25" s="28" t="str">
        <f>'[1]Všechny výzvy'!D115</f>
        <v>IP2.1</v>
      </c>
      <c r="E25" s="28" t="str">
        <f>'[1]Všechny výzvy'!E115</f>
        <v>Kolová</v>
      </c>
      <c r="F25" s="28" t="str">
        <f>'[1]Všechny výzvy'!F115</f>
        <v>Jednokolové hodnocení</v>
      </c>
      <c r="G25" s="29">
        <f>'[1]Všechny výzvy'!G115</f>
        <v>43405</v>
      </c>
      <c r="H25" s="29">
        <f>'[1]Všechny výzvy'!H115</f>
        <v>43405.333333333336</v>
      </c>
      <c r="I25" s="29">
        <f>'[1]Všechny výzvy'!I115</f>
        <v>43524.5</v>
      </c>
      <c r="J25" s="30">
        <f>'[1]Všechny výzvy'!J115</f>
        <v>150000000</v>
      </c>
      <c r="K25" s="28" t="str">
        <f>'[1]Všechny výzvy'!K115</f>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9) Podpora inovativních služeb pro ohrožené děti a rodiny
Popis podporovaných aktivit je uveden v příloze č. 1 výzvy. Podmínky podpory sociálních služeb jsou specifikovány v příloze č. 2 výzvy.</v>
      </c>
      <c r="L25" s="28" t="str">
        <f>'[1]Všechny výzvy'!L115</f>
        <v>NNO, městské části, poskytovatelé soc. služeb, osoby pověřené SPOD a další</v>
      </c>
      <c r="M25" s="28" t="str">
        <f>'[1]Všechny výzvy'!M115</f>
        <v>HMP</v>
      </c>
      <c r="N25" s="28" t="str">
        <f>'[1]Všechny výzvy'!N115</f>
        <v>a) NNO, 
b) sociální družstva podle zákona č. 90/2012 Sb., o obchodních korporacích,
c) městské části hl. m. Prahy podle zákona č.131/2000 Sb., o hlavním městě Praze, ve znění pozdějších předpisů,
d) organizace zřizované městskými částmi hlavního města Prahy (příspěvkové organizace, obchodní společnosti, obecně prospěšné společnosti, ústavy) působící v sociální oblasti a působící v oblasti práce s dětmi (platí jen pro aktivitu 9),
e) organizace zřizované hlavním městem Prahou (příspěvkové organizace, obchodní společnosti, obecně prospěšné společnosti, ústavy) působící v sociální oblastia působící v oblasti práce s dětmi (platí jen pro aktivitu 9),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3) Podpora paliativní péče v přirozeném prostředí klienta jsou oprávněnými žadateli:
h) poskytovatelé domácí hospicové (paliativní) péče,
i) poskytovatelé sociálních služeb.
Pro aktivitu 6) Podpora profesionalizace sociální práce na obcích nejsou oprávněnými žadateli organizace zřizované hl. m. Prahou uvedené pod písmem e). Je-li žadatelem organizace uvedená pod písmeny a), b), d), f) a g) platí, že tato organizace je oprávněným žadatelem za předpokladu, že městská část hl.m.Prahy, ve které má tato organizace sídlo či provozovnu a/nebo je jejím zřizovatelem, bude partnerem projektu bez finančního příspěvku.
Pro aktivitu 9) Podpora inovativních služeb pro ohrožené děti a rodiny jsou oprávněnými žadateli organizace uvedené pouze pod písmem a), c), d), e).</v>
      </c>
      <c r="O25" s="28" t="str">
        <f>'[1]Všechny výzvy'!O115</f>
        <v>Ne</v>
      </c>
      <c r="P25" s="28" t="str">
        <f>'[1]Všechny výzvy'!P115</f>
        <v>Ne</v>
      </c>
    </row>
    <row r="26" spans="1:16" ht="199.95" customHeight="1" x14ac:dyDescent="0.3">
      <c r="A26" s="27" t="str">
        <f>'[1]Všechny výzvy'!A99</f>
        <v>03_17_083</v>
      </c>
      <c r="B26" s="28" t="str">
        <f>'[1]Všechny výzvy'!B99</f>
        <v>Nová řešení pro tíživé sociální problémy</v>
      </c>
      <c r="C26" s="28" t="str">
        <f>'[1]Všechny výzvy'!C99</f>
        <v>PO3</v>
      </c>
      <c r="D26" s="28" t="str">
        <f>'[1]Všechny výzvy'!D99</f>
        <v>IP3.1</v>
      </c>
      <c r="E26" s="28" t="str">
        <f>'[1]Všechny výzvy'!E99</f>
        <v>Průběžná</v>
      </c>
      <c r="F26" s="28" t="str">
        <f>'[1]Všechny výzvy'!F99</f>
        <v>Dvoukolové hodnocení</v>
      </c>
      <c r="G26" s="29">
        <f>'[1]Všechny výzvy'!G99</f>
        <v>43404</v>
      </c>
      <c r="H26" s="29">
        <f>'[1]Všechny výzvy'!H99</f>
        <v>43496.416666666664</v>
      </c>
      <c r="I26" s="29">
        <f>'[1]Všechny výzvy'!I99</f>
        <v>43738.5</v>
      </c>
      <c r="J26" s="30">
        <f>'[1]Všechny výzvy'!J99</f>
        <v>50000000</v>
      </c>
      <c r="K26" s="28" t="str">
        <f>'[1]Všechny výzvy'!K99</f>
        <v>Podporovanými aktivitami v rámci této výzvy budou:
-	analýza stávajících služeb, analýza systému poskytování služeb
-	analýza potřeb cílové skupiny (stávající či nové), analýza potřeb přímých pracovníků služby a dalších relevantních aktérů
-	vývoj a pilotní testování úpravy služeb
-	vývoj a pilotní testování nové služby
-	rozšíření služby pro nový typ klientů (klienty s odlišnými problémy a potřebami)
-	vyhodnocení fungování služby a jejího přínosu pro cílovou skupinu (evaluace) 
-	rozvoj evaluačních aktivit organizace, vzdělávání v oblasti evaluace organizace, podpora a vzdělávání projektového týmu ve specifických znalostech a dovednostech potřebných pro realizaci řešení.</v>
      </c>
      <c r="L26" s="28" t="str">
        <f>'[1]Všechny výzvy'!L99</f>
        <v>Pro tuto výzvu jsou oprávněnými cílovými skupinami:
-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6 Definice oprávněných žadatelů, partnerů a cílových skupin.</v>
      </c>
      <c r="M26" s="28" t="str">
        <f>'[1]Všechny výzvy'!M99</f>
        <v>celá ČR</v>
      </c>
      <c r="N26" s="28" t="str">
        <f>'[1]Všechny výzvy'!N99</f>
        <v>nestátní neziskové organizace,
obce,
organizace zřizované kraji a obcemi,
poskytovatelé sociálních služeb, za podmínky, že se jedná o tzv. servisní organizace.
Definice jednotlivých oprávněných žadatelů viz příloha č. 6 Definice oprávněných žadatelů, partnerů a cílových skupin.</v>
      </c>
      <c r="O26" s="28" t="str">
        <f>'[1]Všechny výzvy'!O99</f>
        <v>Ano</v>
      </c>
      <c r="P26" s="28" t="str">
        <f>'[1]Všechny výzvy'!P99</f>
        <v>Ne</v>
      </c>
    </row>
    <row r="27" spans="1:16" ht="199.95" customHeight="1" x14ac:dyDescent="0.3">
      <c r="A27" s="27" t="str">
        <f>'[1]Všechny výzvy'!A68</f>
        <v>03_16_059</v>
      </c>
      <c r="B27" s="28" t="str">
        <f>'[1]Všechny výzvy'!B68</f>
        <v>Mezinárodní mobilita a sociální začleňování znevýhodněné mládeže</v>
      </c>
      <c r="C27" s="28" t="str">
        <f>'[1]Všechny výzvy'!C68</f>
        <v>PO3</v>
      </c>
      <c r="D27" s="28" t="str">
        <f>'[1]Všechny výzvy'!D68</f>
        <v>IP3.1</v>
      </c>
      <c r="E27" s="28" t="str">
        <f>'[1]Všechny výzvy'!E68</f>
        <v>Kolová</v>
      </c>
      <c r="F27" s="28" t="str">
        <f>'[1]Všechny výzvy'!F68</f>
        <v>Jednokolové hodnocení</v>
      </c>
      <c r="G27" s="29">
        <f>'[1]Všechny výzvy'!G68</f>
        <v>43403</v>
      </c>
      <c r="H27" s="29">
        <f>'[1]Všechny výzvy'!H68</f>
        <v>43434.416666666664</v>
      </c>
      <c r="I27" s="29">
        <f>'[1]Všechny výzvy'!I68</f>
        <v>43496.5</v>
      </c>
      <c r="J27" s="30">
        <f>'[1]Všechny výzvy'!J68</f>
        <v>101000000</v>
      </c>
      <c r="K27" s="28" t="str">
        <f>'[1]Všechny výzvy'!K68</f>
        <v>Podporovanými aktivitami jsou činnosti směřující k aktivizaci cílové skupiny a zvýšení její šance pro vstup na trh práce nebo do dalšího vzdělávání prostřednictvím mezinárodní mobility.
Projekt bude realizován prostřednictvím 3 projektových fází:
-	přípravná fáze;
-	zahraniční stáž;
-	následná fáze.
Podrobnější doporučení ke klíčovým aktivitám projektu jsou uvedena v příloze č. 1 výzvy. Podrobnější informace k evaluaci jsou uvedeny v příloze č. 2 výzvy.</v>
      </c>
      <c r="L27" s="28" t="str">
        <f>'[1]Všechny výzvy'!L68</f>
        <v>Osoby ve věku 15 - 30 let, které jsou uchazeči o zaměstnání nebo osoby neaktivní a které zároveň splňují alespoň jednu z následujících podmínek:
a)	mají nejvýše dokončené základní vzdělání (ISCED 0 až 2),
b)	mají nejvýše dokončené středoškolské vzdělání (ISCED 0 až 4) a jsou zdravotně znevýhodněné nebo postižené (I. nebo II. stupeň invalidity, nebo osoby ve III. stupni invalidity, jestliže jsou schopny výdělečné činnosti za zcela mimořádných podmínek) ,
c)	jsou osoby s dokončeným středoškolským vzděláním (ISCED 3 až 4)2 prokazatelně nezaměstnané, nebo neaktivní déle než 1 rok,
d)	jsou osoby s nejvýše dokončeným středoškolským vzděláním (ISCED 0 až 4), které jsou klienty, anebo bývalými klienty  zařízení pro výkon ústavní výchovy.
V případě uchazečů o zaměstnání je třeba mít k dispozici potvrzení úřadu práce o délce evidence, v případě osob neaktivních je třeba čestné prohlášení.</v>
      </c>
      <c r="M27" s="28" t="str">
        <f>'[1]Všechny výzvy'!M68</f>
        <v>celá ČR</v>
      </c>
      <c r="N27" s="28" t="str">
        <f>'[1]Všechny výzvy'!N68</f>
        <v>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Nestátní neziskové organizace (dále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 Kraje dle ústavního zákona č. 347/1997 Sb., o vytvoření vyšších územních samosprávních celků a zákona č. 129/2000 Sb., o krajích ? krajské zřízení, včetně hlavního města Prahy podle zákona č. 131/2000 Sb., o hlavním městě Praze 
- Obce dle zákona č. 128/2000 Sb., o obcích (obecní zřízení), včetně zákona č. 131/2000 Sb., o hlavním městě Praze a zákona č. 314/2002 Sb., o stanovení obcí s pověřeným obecním úřadem a stanovení obcí s rozšířenou působností 
- Organizace zřizované kraji (příspěvkové organizace, obchodní společnosti, obecně prospěšné společnosti, ústavy, školy a školská zařízení) 
- Organizace zřizované obcemi (příspěvkové organizace, obchodní společnosti, obecně prospěšné společnosti, ústavy, školy a školská zařízení)</v>
      </c>
      <c r="O27" s="28" t="str">
        <f>'[1]Všechny výzvy'!O68</f>
        <v>Ano</v>
      </c>
      <c r="P27" s="28" t="str">
        <f>'[1]Všechny výzvy'!P68</f>
        <v>Ne</v>
      </c>
    </row>
    <row r="28" spans="1:16" ht="199.95" customHeight="1" x14ac:dyDescent="0.3">
      <c r="A28" s="27" t="str">
        <f>'[1]Všechny výzvy'!A108</f>
        <v>03_18_088</v>
      </c>
      <c r="B28" s="28" t="str">
        <f>'[1]Všechny výzvy'!B108</f>
        <v>Podpora aktivit a programů v rámci sociálního  začleňování (3. výzva)</v>
      </c>
      <c r="C28" s="28" t="str">
        <f>'[1]Všechny výzvy'!C108</f>
        <v>PO2</v>
      </c>
      <c r="D28" s="28" t="str">
        <f>'[1]Všechny výzvy'!D108</f>
        <v>IP2.1</v>
      </c>
      <c r="E28" s="28" t="str">
        <f>'[1]Všechny výzvy'!E108</f>
        <v>Kolová</v>
      </c>
      <c r="F28" s="28" t="str">
        <f>'[1]Všechny výzvy'!F108</f>
        <v>Jednokolové hodnocení</v>
      </c>
      <c r="G28" s="29">
        <f>'[1]Všechny výzvy'!G108</f>
        <v>43375</v>
      </c>
      <c r="H28" s="29">
        <f>'[1]Všechny výzvy'!H108</f>
        <v>43375.166666666664</v>
      </c>
      <c r="I28" s="29">
        <f>'[1]Všechny výzvy'!I108</f>
        <v>43473.5</v>
      </c>
      <c r="J28" s="30">
        <f>'[1]Všechny výzvy'!J108</f>
        <v>200000000</v>
      </c>
      <c r="K28" s="28" t="str">
        <f>'[1]Všechny výzvy'!K108</f>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Popis podporovaných aktivit je uveden v příloze č. 1 výzvy. Podmínky podpory sociálních služeb jsou specifikovány v příloze č. 2 výzvy.</v>
      </c>
      <c r="L28" s="28" t="str">
        <f>'[1]Všechny výzvy'!L108</f>
        <v>'- Osoby sociálně vyloučené a osoby sociálním vyloučením ohrožené
- Osoby se zdravotním postižením
- Bezdomovci a osoby žijící v nevyhovujícím nebo nejistém ubytování
- Neformální pečovatelé
- Osoby ohrožené domácím násilím a závislostmi
- Imigranti a azylanti
- Osoby ohrožené předlužeností
- Poskytovatelé a zadavatelé sociálních služeb, služeb pro rodiny a děti a dalších služeb na podporu sociálního začleňování
- Sociální pracovníci
- Pracovníci v sociálních službách
- Místní samospráva.
Žádost musí být formulována na základě zjištěných problémů a potřeb cílové skupiny, pro kterou je realizace projektu zamýšlena. Komunikace s cílovou skupinou je v naprosté většině případů důležitou součástí projektové přípravy. Doporučuje se ověřit zájem cílové skupiny o zapojení do projektu a souhlas s navrhovaným řešení dané problematiky pro cílovou skupinu Zájem cílové skupiny lze ověřit např. marketingovou nebo dotazníkovou studií, analýzami Úřadu práce ČR či jiné instituce, analýzami a studiemi organizace žadatele vytvořenými na základě předchozí práce s cílovou skupinou apod. Žadatel ve své žádosti musí prokázat nebo řádně popsat, kdo je jeho cílová skupina, čím je ohrožená, jakými riziky.
Analýza cílové skupiny je povinnou přílohou žádosti o podporu - viz příloha č. 3 Analýza potřebnosti projektu a cílové skupiny (VZOR).</v>
      </c>
      <c r="M28" s="28" t="str">
        <f>'[1]Všechny výzvy'!M108</f>
        <v>ČR mimo HMP</v>
      </c>
      <c r="N28" s="28" t="str">
        <f>'[1]Všechny výzvy'!N108</f>
        <v>NNO, sociální družstva podle zákona č. 90/2012 Sb., o obchodních korporacích, obce, organizace zřizované obcemi (příspěvkové organizace, obchodní společnosti, obecně prospěšné společnosti, ústavy) působící v sociální oblasti, organizace zřizované kraji (příspěvkové organizace, obchodní společnosti, obecně prospěšné společnosti, ústavy) působící v sociální oblasti,dobrovolné svazky obcí podle zákona č. 128/2000 Sb., o obcích (obecní zřízení), poskytovatelé sociálních služeb zapsaní v registru poskytovatelů sociálních služeb podle zákona č. 108/2006 Sb., o sociálních službách, ve znění pozdějších předpisů.
Pro aktivitu 6) Podpora profesionalizace sociální práce na obcích nejsou oprávněnými žadateli organizace zřizované kraji uvedené pod písmem e). Je-li žadatelem organizace uvedená pod písmeny a), b), d), f) a g) platí, že tato organizace je oprávněným žadatelem za předpokladu, že obec, ve které má tato organizace sídlo či provozovnu a/nebo je jejím zřizovatelem, bude partnerem projektu bez finančního příspěvku.</v>
      </c>
      <c r="O28" s="28" t="str">
        <f>'[1]Všechny výzvy'!O108</f>
        <v>Ano</v>
      </c>
      <c r="P28" s="28" t="str">
        <f>'[1]Všechny výzvy'!P108</f>
        <v>Ne</v>
      </c>
    </row>
    <row r="29" spans="1:16" ht="199.95" customHeight="1" x14ac:dyDescent="0.3">
      <c r="A29" s="27" t="str">
        <f>'[1]Všechny výzvy'!A109</f>
        <v>03_18_089</v>
      </c>
      <c r="B29" s="28" t="str">
        <f>'[1]Všechny výzvy'!B109</f>
        <v>Podpora procesu transformace pobytových služeb a podpora služeb komunitního typu vzniklých po transformaci</v>
      </c>
      <c r="C29" s="28" t="str">
        <f>'[1]Všechny výzvy'!C109</f>
        <v>PO2</v>
      </c>
      <c r="D29" s="28" t="str">
        <f>'[1]Všechny výzvy'!D109</f>
        <v>IP2.2</v>
      </c>
      <c r="E29" s="28" t="str">
        <f>'[1]Všechny výzvy'!E109</f>
        <v>Kolová</v>
      </c>
      <c r="F29" s="28" t="str">
        <f>'[1]Všechny výzvy'!F109</f>
        <v>Jednokolové hodnocení</v>
      </c>
      <c r="G29" s="29">
        <f>'[1]Všechny výzvy'!G109</f>
        <v>43346</v>
      </c>
      <c r="H29" s="29">
        <f>'[1]Všechny výzvy'!H109</f>
        <v>43346.333333333336</v>
      </c>
      <c r="I29" s="29">
        <f>'[1]Všechny výzvy'!I109</f>
        <v>43496.5</v>
      </c>
      <c r="J29" s="30">
        <f>'[1]Všechny výzvy'!J109</f>
        <v>60000000</v>
      </c>
      <c r="K29" s="28" t="str">
        <f>'[1]Všechny výzvy'!K109</f>
        <v>Podpora transformace a deinstitucionalizace pobytových sociálních služeb pro osoby se zdravotním postižením a rozvoje nových služeb komunitního charakteru, ambulantních, terénních i pobytových, a nových typů péče, včetně rozvoje a rozšiřování nástrojů pro identifikaci a odstraňování dopadů institucionalizace na uživatele pobytových sociálních služeb a rozvoje individuálního plánování podpory zaměřené na začlenění uživatele ústavních služeb do běžného prostředí, řešení dopadů reformy psychiatrické péče na systém sociálních služeb a provázání s návaznými veřejně dostupnými službami.
Aktivity uvedené v žádosti o podporu musí směřovat k naplnění Kritérií sociálních služeb komunitního charakteru a Kritérií transformace a deinstitucionalizace. Výzva je zacílena na podporu a rozvoj procesů uvnitř služby, která prochází transformačním procesem, nikoliv na přímou podporu uživatelů dané služby. Přesto se doporučuje klást důraz na aktivizaci uživatelů služby a jejich zapojování do procesu rozhodování a klíčových aktivit projektu.
A Podpora procesu přípravy transformace pobytové služby sociální péče
B Podpora implementace transformačního plánu (TP) a praktické realizace transformačního procesu zařízení
C Podpora nově registrované služby, která vznikla jako výsledek transformačního procesu pobytové služby sociální péče.
Více info v textu výzvy.</v>
      </c>
      <c r="L29" s="28" t="str">
        <f>'[1]Všechny výzvy'!L109</f>
        <v>Poskytovatelé a zadavatelé sociálních služeb, služeb pro rodiny a děti a dalších služeb na podporu sociálního začleňování, Sociální pracovníci, Pracovníci v sociálních službách.</v>
      </c>
      <c r="M29" s="28" t="str">
        <f>'[1]Všechny výzvy'!M109</f>
        <v>ČR mimo HMP</v>
      </c>
      <c r="N29" s="28" t="str">
        <f>'[1]Všechny výzvy'!N109</f>
        <v>Kraje, obce a jimi zřizované organizace, Poskytovatelé sociálních služeb, Nestátní neziskové organizace</v>
      </c>
      <c r="O29" s="28" t="str">
        <f>'[1]Všechny výzvy'!O109</f>
        <v>Ano</v>
      </c>
      <c r="P29" s="28" t="str">
        <f>'[1]Všechny výzvy'!P109</f>
        <v>Ne</v>
      </c>
    </row>
    <row r="30" spans="1:16" ht="199.95" customHeight="1" x14ac:dyDescent="0.3">
      <c r="A30" s="27" t="str">
        <f>'[1]Všechny výzvy'!A114</f>
        <v>03_18_094</v>
      </c>
      <c r="B30" s="28" t="str">
        <f>'[1]Všechny výzvy'!B114</f>
        <v>Budování kapacit sociálních partnerů II</v>
      </c>
      <c r="C30" s="28" t="str">
        <f>'[1]Všechny výzvy'!C114</f>
        <v>PO1</v>
      </c>
      <c r="D30" s="28" t="str">
        <f>'[1]Všechny výzvy'!D114</f>
        <v>IP1.3</v>
      </c>
      <c r="E30" s="28" t="str">
        <f>'[1]Všechny výzvy'!E114</f>
        <v>Průběžná</v>
      </c>
      <c r="F30" s="28" t="str">
        <f>'[1]Všechny výzvy'!F114</f>
        <v>Jednokolové hodnocení</v>
      </c>
      <c r="G30" s="29">
        <f>'[1]Všechny výzvy'!G114</f>
        <v>43297</v>
      </c>
      <c r="H30" s="29">
        <f>'[1]Všechny výzvy'!H114</f>
        <v>43311.375</v>
      </c>
      <c r="I30" s="29">
        <f>'[1]Všechny výzvy'!I114</f>
        <v>43454.5</v>
      </c>
      <c r="J30" s="30">
        <f>'[1]Všechny výzvy'!J114</f>
        <v>241000000</v>
      </c>
      <c r="K30" s="28" t="str">
        <f>'[1]Všechny výzvy'!K114</f>
        <v>'-Rozvoj a posilování spolupráce mezi zaměstnavateli a zaměstnanci s důrazem na oblast pracovně právních vztahů, BOZP,prevence kritických situací a projevů násilí a na rozvoj lidských zdrojů ze strany zaměstnavatelů s důrazem na oblast legislativy dotýkající se hospodářských a sociálních zájmů sociálních partnerů (včetně např.témat spojených se zvýšením minimální mzdy a s výzkumem a přípravou možných řešení v oblasti daňového a pojistného systému a podmínek za jakých by bylo možné tyto systémy vyrovnat jak se snížením fiskální zátěže pracovních příjmů, tak s požadavky na rozšíření pracovních příležitostí ve veřejných službách),
- zavádění nových moderních systémů řízení organizace a podniku u sociálních partnerů, včetně řízení lidských zdrojů, zabezpečování regionálního poradenství a vyšší informovanosti v oblasti sociálního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sociální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(sociální partneři a zástupci krajů),
- podpora propagace flexibilních forem práce v podnicích, včetně podpory vytváření podmínek pro zvýšení flexibility trhu práce (např.:návrhy na zkrácení pracovní doby v některých životních fázích, sledování a vyhodnocování vlivu práce na dálku na soulad pracovního a rodinného života, otázky bezpečnosti a ochrany zdraví při práci z domova),
- podpora využívání moderních technologií a přístupových bodů pomáhající. 
Více v textu výzvy 094.
zaměstnancům podniků lépe se orientovat v legislativě k pracovněprávním vz</v>
      </c>
      <c r="L30" s="28" t="str">
        <f>'[1]Všechny výzvy'!L114</f>
        <v>a) Sociální partneři, kteří jsou definováni Radou hospodářské a sociální dohody ČR
- Svaz průmyslu a dopravy ČR
- Konfederace zaměstnavatelských a podnikatelských svazů ČR
- Českomoravská konfederace odborových svazů
- Asociace samostatných odborů
a jejich zaměstnanci a členské základny;
b) organizace zaměstnavatelů a odborové organizace, které mají uzavřenou kolektivní smlouvu vyššího stupně (KSVS) alespoň měsíc před vyhlášením výzvy a její platnost je minimálně do konce roku 2018;
c) odvětvové svazy, zaměstnavatelé a zaměstnanci podniků vstupujících do sociálního dialogu;
d) další zaměstnanci (včetně propouštěných zaměstnanců 4 nebo naopak potenciálních nových zaměstnanců5) s vazbou na aktivity zaměřené na sociální dialog.</v>
      </c>
      <c r="M30" s="28" t="str">
        <f>'[1]Všechny výzvy'!M114</f>
        <v>Celá ČR včetně hl. města Prahy</v>
      </c>
      <c r="N30" s="28" t="str">
        <f>'[1]Všechny výzvy'!N114</f>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2018.
Pokud jsou organizace v bodě 3.3 b) žadateli projektu, nemohou se již účastnit obdobných aktivit projektu prostřednictvím organizací v bodě 3.3 a).</v>
      </c>
      <c r="O30" s="28" t="str">
        <f>'[1]Všechny výzvy'!O114</f>
        <v>Ne</v>
      </c>
      <c r="P30" s="28" t="str">
        <f>'[1]Všechny výzvy'!P114</f>
        <v>Ne</v>
      </c>
    </row>
    <row r="31" spans="1:16" ht="199.95" customHeight="1" x14ac:dyDescent="0.3">
      <c r="A31" s="27" t="str">
        <f>'[1]Všechny výzvy'!A96</f>
        <v>03_17_080</v>
      </c>
      <c r="B31" s="28" t="str">
        <f>'[1]Všechny výzvy'!B96</f>
        <v>Výzva pro územní samosprávné celky (obce, kraje a sdružení a asociace ÚSC)</v>
      </c>
      <c r="C31" s="28" t="str">
        <f>'[1]Všechny výzvy'!C96</f>
        <v>PO4</v>
      </c>
      <c r="D31" s="28" t="str">
        <f>'[1]Všechny výzvy'!D96</f>
        <v>IP4.1</v>
      </c>
      <c r="E31" s="28" t="str">
        <f>'[1]Všechny výzvy'!E96</f>
        <v>Kolová</v>
      </c>
      <c r="F31" s="28" t="str">
        <f>'[1]Všechny výzvy'!F96</f>
        <v>Jednokolové hodnocení</v>
      </c>
      <c r="G31" s="29">
        <f>'[1]Všechny výzvy'!G96</f>
        <v>43174</v>
      </c>
      <c r="H31" s="29">
        <f>'[1]Všechny výzvy'!H96</f>
        <v>43181.375</v>
      </c>
      <c r="I31" s="29">
        <f>'[1]Všechny výzvy'!I96</f>
        <v>43266.666666666664</v>
      </c>
      <c r="J31" s="30">
        <f>'[1]Všechny výzvy'!J96</f>
        <v>385000000</v>
      </c>
      <c r="K31" s="28" t="str">
        <f>'[1]Všechny výzvy'!K96</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31" s="28" t="str">
        <f>'[1]Všechny výzvy'!L96</f>
        <v>'- Obce a kraje a jejich zaměstnanci
- Volení zástupci 
- Veřejnost</v>
      </c>
      <c r="M31" s="28" t="str">
        <f>'[1]Všechny výzvy'!M96</f>
        <v>celá ČR (mimo HMP)</v>
      </c>
      <c r="N31" s="28" t="str">
        <f>'[1]Všechny výzvy'!N96</f>
        <v>'- Obce, 
- Kraje,
- Asociace a sdružení obcí a krajů,
- Dobrovolné svazky obcí.</v>
      </c>
      <c r="O31" s="28" t="str">
        <f>'[1]Všechny výzvy'!O96</f>
        <v>Ne</v>
      </c>
      <c r="P31" s="28" t="str">
        <f>'[1]Všechny výzvy'!P96</f>
        <v>Ne</v>
      </c>
    </row>
    <row r="32" spans="1:16" ht="199.95" customHeight="1" x14ac:dyDescent="0.3">
      <c r="A32" s="27" t="str">
        <f>'[1]Všechny výzvy'!A102</f>
        <v>03_17_118</v>
      </c>
      <c r="B32" s="28" t="str">
        <f>'[1]Všechny výzvy'!B102</f>
        <v>Výzva pro územní samosprávné celky - hl. m. Praha</v>
      </c>
      <c r="C32" s="28" t="str">
        <f>'[1]Všechny výzvy'!C102</f>
        <v>PO4</v>
      </c>
      <c r="D32" s="28" t="str">
        <f>'[1]Všechny výzvy'!D102</f>
        <v>IP4.1</v>
      </c>
      <c r="E32" s="28" t="str">
        <f>'[1]Všechny výzvy'!E102</f>
        <v>Kolová</v>
      </c>
      <c r="F32" s="28" t="str">
        <f>'[1]Všechny výzvy'!F102</f>
        <v>Jednokolové hodnocení</v>
      </c>
      <c r="G32" s="29">
        <f>'[1]Všechny výzvy'!G102</f>
        <v>43174</v>
      </c>
      <c r="H32" s="29">
        <f>'[1]Všechny výzvy'!H102</f>
        <v>43181.375</v>
      </c>
      <c r="I32" s="29">
        <f>'[1]Všechny výzvy'!I102</f>
        <v>43266.666666666664</v>
      </c>
      <c r="J32" s="30">
        <f>'[1]Všechny výzvy'!J102</f>
        <v>17500000</v>
      </c>
      <c r="K32" s="28" t="str">
        <f>'[1]Všechny výzvy'!K102</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32" s="28" t="str">
        <f>'[1]Všechny výzvy'!L102</f>
        <v>'- Obce a kraje a jejich zaměstnanci
- Volení zástupci
- Veřejnost</v>
      </c>
      <c r="M32" s="28" t="str">
        <f>'[1]Všechny výzvy'!M102</f>
        <v>HMP</v>
      </c>
      <c r="N32" s="28" t="str">
        <f>'[1]Všechny výzvy'!N102</f>
        <v>Hl.m. Praha
Městské části hl.m. Prahy</v>
      </c>
      <c r="O32" s="28" t="str">
        <f>'[1]Všechny výzvy'!O102</f>
        <v>Ne</v>
      </c>
      <c r="P32" s="28" t="str">
        <f>'[1]Všechny výzvy'!P102</f>
        <v>Ne</v>
      </c>
    </row>
    <row r="33" spans="1:16" ht="199.95" customHeight="1" x14ac:dyDescent="0.3">
      <c r="A33" s="27" t="str">
        <f>'[1]Všechny výzvy'!A100</f>
        <v>03_17_084</v>
      </c>
      <c r="B33" s="28" t="str">
        <f>'[1]Všechny výzvy'!B100</f>
        <v>Cílená výzva na regionální projekty paktů zaměstnanosti v partnerství s Úřadem práce ČR II.</v>
      </c>
      <c r="C33" s="28" t="str">
        <f>'[1]Všechny výzvy'!C100</f>
        <v>PO1</v>
      </c>
      <c r="D33" s="28" t="str">
        <f>'[1]Všechny výzvy'!D100</f>
        <v>IP1.1</v>
      </c>
      <c r="E33" s="28" t="str">
        <f>'[1]Všechny výzvy'!E100</f>
        <v>Kolová</v>
      </c>
      <c r="F33" s="28" t="str">
        <f>'[1]Všechny výzvy'!F100</f>
        <v>Jednokolové hodnocení</v>
      </c>
      <c r="G33" s="29">
        <f>'[1]Všechny výzvy'!G100</f>
        <v>43108</v>
      </c>
      <c r="H33" s="29">
        <f>'[1]Všechny výzvy'!H100</f>
        <v>43117.375</v>
      </c>
      <c r="I33" s="29">
        <f>'[1]Všechny výzvy'!I100</f>
        <v>43213.5</v>
      </c>
      <c r="J33" s="30">
        <f>'[1]Všechny výzvy'!J100</f>
        <v>130000000</v>
      </c>
      <c r="K33" s="28" t="str">
        <f>'[1]Všechny výzvy'!K100</f>
        <v>Výzva podporuje aktivity zaměřené na podporu rekvalifikací či jiného odborného vzdělávání,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
      <c r="L33" s="28" t="str">
        <f>'[1]Všechny výzvy'!L100</f>
        <v>V rámci této výzvy budou podporovány aktivity pro níže vymezené segmenty cílových skupin osob. Konkrétní specifikace jednotlivých cílových skupin je uvedena v příloze č. 2 této výzvy:
A.	Uchazeči a zájemci o zaměstnání a neaktivní osoby mladší 25 let
B.	Osoby znevýhodněné na trhu práce 
-	Osoby s nízkou úrovní kvalifikace;
-	Osoby dlouhodobě či opakovaně nezaměstnané;
-	Osoby nezaměstnané déle než 5 měsíců a zároveň ve věku 55 a více let ;
-	Osoby se zdravotním postižením;
-	Osoby pečující o malé děti; 
-	Osoby pečující o jiné závislé osoby;
-	Národnostní menšiny;
-	Osoby v nebo po výkonu trestu.
Žadatel je oprávněn v rámci této výzvy předložit projektovou žádost zaměřenou pouze na segment A, nebo na segment B (v rámci segmentu B v libovolné kombinaci z výše uvedeného výčtu).  
Výše uvedené osoby musí vždy splňovat jednu z níže uvedených charakteristik:
-	osoby hledající zaměstnání, tj. uchazeči o zaměstnání a zájemci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
      <c r="M33" s="28" t="str">
        <f>'[1]Všechny výzvy'!M100</f>
        <v>ČR mimo HMP</v>
      </c>
      <c r="N33" s="28" t="str">
        <f>'[1]Všechny výzvy'!N100</f>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
      <c r="O33" s="28" t="str">
        <f>'[1]Všechny výzvy'!O100</f>
        <v>Ano</v>
      </c>
      <c r="P33" s="28" t="str">
        <f>'[1]Všechny výzvy'!P100</f>
        <v>Ne</v>
      </c>
    </row>
    <row r="34" spans="1:16" ht="13.95" customHeight="1" x14ac:dyDescent="0.3">
      <c r="A34" s="27" t="str">
        <f>'[1]Všechny výzvy'!A98</f>
        <v>03_17_082</v>
      </c>
      <c r="B34" s="28" t="str">
        <f>'[1]Všechny výzvy'!B98</f>
        <v>Ověřování nových řešení využitelných ve veřejné sféře</v>
      </c>
      <c r="C34" s="28" t="str">
        <f>'[1]Všechny výzvy'!C98</f>
        <v>PO3</v>
      </c>
      <c r="D34" s="28" t="str">
        <f>'[1]Všechny výzvy'!D98</f>
        <v>IP3.1</v>
      </c>
      <c r="E34" s="28" t="str">
        <f>'[1]Všechny výzvy'!E98</f>
        <v>Průběžná</v>
      </c>
      <c r="F34" s="28" t="str">
        <f>'[1]Všechny výzvy'!F98</f>
        <v>Dvoukolové hodnocení</v>
      </c>
      <c r="G34" s="29">
        <f>'[1]Všechny výzvy'!G98</f>
        <v>43093</v>
      </c>
      <c r="H34" s="29">
        <f>'[1]Všechny výzvy'!H98</f>
        <v>43131.166666666664</v>
      </c>
      <c r="I34" s="29">
        <f>'[1]Všechny výzvy'!I98</f>
        <v>43738.5</v>
      </c>
      <c r="J34" s="30">
        <f>'[1]Všechny výzvy'!J98</f>
        <v>200000000</v>
      </c>
      <c r="K34" s="28" t="str">
        <f>'[1]Všechny výzvy'!K98</f>
        <v>Podporovanými aktivitami v rámci této výzvy budou:
-	Vývoj nových řešení přetrvávajících nebo hrozících sociálních problémů v oblasti sociální integrace, zaměstnanosti a veřejné správy 
-	Pilotní testování nového řešení v praxi a šíření
-	Evaluace 
Blíže viz samostatná příloha č. 2 "Evaluace"
-	Advokační práce
Blíže viz samostatná příloha č. 3 "Advokační práce"
Výzva nepodporuje: 
a.	Vývoj, testování a aplikace technologických inovací.  
b.	Webové aplikace (webové platformy). 
c.	Standardní a zavedené aktivity typu fundraising, vzdělávání a rekvalifikace. 
d.	Projekty, jejichž primárním cílem je vytvoření či rozvoj sociálního podniku nebo financování provozních nákladů sociálního podniku.
e.	Dílčí zlepšení nebo řešení, která jsou aplikovatelná pouze pro organizaci žadatele a nemají potenciál přenositelnosti.
f.	Projekty na podporu zvyšování odborné kapacity ve společnosti, které samy o sobě nevytvářejí inovaci, ale tematicky podporují prostředí, např. vzdělávání, poradenství, síťování, vytváření platforem, apod.
Upozorňujeme žadatele
-	Na povinnou konzultaci s vyhlašovatelem dotace před předložením předběžné žádosti do prvního kola hodnocení, viz příloha č. 4 této výzvy.
-	Na povinnou klíčovou aktivitu Evaluace (blíže viz příloha č. 2) a povinnou klíčovou aktivitu Advokační práce (blíže viz příloha č. 3).
-	Úplné znění vaší žádosti včetně příloh bude uveřejněno na portále www.dotinfo.cz provozovaném Ministerstvem financí.</v>
      </c>
      <c r="L34" s="28" t="str">
        <f>'[1]Všechny výzvy'!L98</f>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5 Definice oprávněných žadatelů, partnerů a cílových skupin.</v>
      </c>
      <c r="M34" s="28" t="str">
        <f>'[1]Všechny výzvy'!M98</f>
        <v>celá ČR</v>
      </c>
      <c r="N34" s="28" t="str">
        <f>'[1]Všechny výzvy'!N98</f>
        <v>Pro tuto výzvu jsou oprávněnými žadateli: 
-	NNO,
-	obce,
-	organizace zřizované kraji a obcemi,
-	osoby samostatně výdělečně činné,
-	poskytovatelé sociálních služeb,
-	veřejné výzkumné instituce
-	školy a školská zařízení, 
-	vysoké školy 
-	obchodní korporace,
-	profesní a podnikatelská sdružení
Definice jednotlivých oprávněných žadatelů viz příloha č. 5 Definice oprávněných žadatelů, partnerů a cílových skupin.</v>
      </c>
      <c r="O34" s="28" t="str">
        <f>'[1]Všechny výzvy'!O98</f>
        <v>Ano</v>
      </c>
      <c r="P34" s="28" t="str">
        <f>'[1]Všechny výzvy'!P98</f>
        <v>Ne</v>
      </c>
    </row>
    <row r="35" spans="1:16" ht="199.95" customHeight="1" x14ac:dyDescent="0.3">
      <c r="A35" s="27" t="str">
        <f>'[1]Všechny výzvy'!A95</f>
        <v>03_17_079</v>
      </c>
      <c r="B35" s="28" t="str">
        <f>'[1]Všechny výzvy'!B95</f>
        <v>Age management - chytrá změna v řízení, příležitost k růstu</v>
      </c>
      <c r="C35" s="28" t="str">
        <f>'[1]Všechny výzvy'!C95</f>
        <v>PO1</v>
      </c>
      <c r="D35" s="28" t="str">
        <f>'[1]Všechny výzvy'!D95</f>
        <v>IP1.3</v>
      </c>
      <c r="E35" s="28" t="str">
        <f>'[1]Všechny výzvy'!E95</f>
        <v>Kolová</v>
      </c>
      <c r="F35" s="28" t="str">
        <f>'[1]Všechny výzvy'!F95</f>
        <v>Jednokolové hodnocení</v>
      </c>
      <c r="G35" s="29">
        <f>'[1]Všechny výzvy'!G95</f>
        <v>43038</v>
      </c>
      <c r="H35" s="29">
        <f>'[1]Všechny výzvy'!H95</f>
        <v>43038.333333333336</v>
      </c>
      <c r="I35" s="29">
        <f>'[1]Všechny výzvy'!I95</f>
        <v>43188.5</v>
      </c>
      <c r="J35" s="30">
        <f>'[1]Všechny výzvy'!J95</f>
        <v>300000000</v>
      </c>
      <c r="K35" s="28" t="str">
        <f>'[1]Všechny výzvy'!K95</f>
        <v>'-	Age management audit, analýza současného stavu v personálním řízení.
- Vzdělávací aktivity v oblasti age managementu pro zaměstnavatele a zaměstnance, aktivity zaměřené na koučink a mentoring v oblasti age managementu, poradenství a konzultace při zavádění konceptu age managementu do firemní praxe.
-	Zpracování strategií a plánů pro zavádění age managementu ve společnosti, rozvoj personálních strategií s ohledem na potřeby jednotlivých generací na pracovišti, schopnosti a potenciál zaměstnanců, tvorba personálních strategií zaměřených na výchovu nástupců na klíčové pozice.
-	Tvorba a realizace podnikových vzdělávacích programů zaměřených na age management, včetně přípravy podnikových lektorů a instruktorů.
-	Profesní vzdělávání vyplývající ze zjištěných potřeb v souvislosti s age managementem. 
-	Využití nástrojů pro měření pracovní schopnosti a strategií v oblasti lidských zdrojů.
-	Identifikace pracovního a profesního chování se zaměřením na pracovní preference, motivaci, postoje, styl práce a způsob interakce s ostatními lidi (týmová práce); identifikace aktuálního pracovního potenciálu.
-	Preventivní kroky na udržování a posilování pracovní schopnosti zaměstnanců všech generací (vzdělávací aktivity v oblasti zdraví, posilování osobních i profesních kompetencí, motivační aktivity dle různých věkových skupin).
-	Motivační poradenství, bilanční diagnostika, individuální koučování.
-	Aktivity zaměřené na generační výměnu a zohledňující specifika jednotlivých generací na pracovišti, věkovou diverzitu, podporu mezigenerační spolupráce.
-	Zavádění opatření v ergonomii práce a pracovních podmínek, podpora fyzické kondice a péče o zdraví zaměstnanců, ergonomický audit.
-	Aktivity zaměřené na sdílení dobré praxe v oblasti age managementu.
-	Vzdělávací aktivity v oblasti metod učících se organizací, zavádění principů učící se organizace do praxe.
-	Vzdělávací aktivity z oblasti age managementu související se zvládáním nároků Průmyslu 4.0. 
Více v Textu výzvy.</v>
      </c>
      <c r="L35" s="28" t="str">
        <f>'[1]Všechny výzvy'!L95</f>
        <v>a)	Zaměstnavatelé - žadatelé definovaní v bodě 3.3 této výzvy
b)	 Zaměstnanci - osoby, které jsou v pracovně právním nebo obdobném vztahu nebo služebním poměru k organizaci; jedná se o zaměstnance zaměstnavatelů definovaných v bodě a).</v>
      </c>
      <c r="M35" s="28" t="str">
        <f>'[1]Všechny výzvy'!M95</f>
        <v>Celá ČR mimo HMP</v>
      </c>
      <c r="N35" s="28" t="str">
        <f>'[1]Všechny výzvy'!N95</f>
        <v>Zaměstnavatelé s počtem zaměstnanců minimálně 5 v přepočteném stavu: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Nestátní neziskové organizace s prokazatelnou dobou existence minimálně 1 rok před datem vyhlášení výzvy
-	spolky dle § 214-302 zákona č. 89/2012 Sb., občanský zákoník;
-	obecně prospěšné společnosti zřízené podle zákona č. 248/1995 Sb., o obecně prospěšných společnostech;
-	ústavy dle § 402-418 zákona č. 89/2012 Sb., občanský zákoník;
-	evidované právnické osoby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
      <c r="O35" s="28" t="str">
        <f>'[1]Všechny výzvy'!O95</f>
        <v>Ano</v>
      </c>
      <c r="P35" s="28" t="str">
        <f>'[1]Všechny výzvy'!P95</f>
        <v>Ne</v>
      </c>
    </row>
    <row r="36" spans="1:16" ht="199.95" customHeight="1" x14ac:dyDescent="0.3">
      <c r="A36" s="27" t="str">
        <f>'[1]Všechny výzvy'!A111</f>
        <v>03_18_091</v>
      </c>
      <c r="B36" s="28" t="str">
        <f>'[1]Všechny výzvy'!B111</f>
        <v>Iniciativa na podporu zaměstnanosti mládeže pro regiony NUTS II Severozápad a NUTS II Moravskoslezsko - kraje</v>
      </c>
      <c r="C36" s="28" t="str">
        <f>'[1]Všechny výzvy'!C111</f>
        <v>PO1</v>
      </c>
      <c r="D36" s="28" t="str">
        <f>'[1]Všechny výzvy'!D111</f>
        <v>IP1.5</v>
      </c>
      <c r="E36" s="28" t="str">
        <f>'[1]Všechny výzvy'!E111</f>
        <v>Průběžná</v>
      </c>
      <c r="F36" s="28" t="str">
        <f>'[1]Všechny výzvy'!F111</f>
        <v>Jednokolové hodnocení</v>
      </c>
      <c r="G36" s="29">
        <f>'[1]Všechny výzvy'!G111</f>
        <v>43033</v>
      </c>
      <c r="H36" s="29">
        <f>'[1]Všechny výzvy'!H111</f>
        <v>43033.166666666664</v>
      </c>
      <c r="I36" s="29">
        <f>'[1]Všechny výzvy'!I111</f>
        <v>43190.999988425923</v>
      </c>
      <c r="J36" s="30">
        <f>'[1]Všechny výzvy'!J111</f>
        <v>70000000</v>
      </c>
      <c r="K36" s="28" t="str">
        <f>'[1]Všechny výzvy'!K111</f>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nebo získání specifické digitální kompetence s vazbou na konkrétní profesi;
Podpora aktivit k získání pracovních návyků a zkušeností jako jsou krátkodobé pracovní příležitosti, pracovní trénink, odborné praxe a stáže, podpora vytváření míst určených k získání odborné praxe či podpora vytváření stáží; Podpora zahájení samostatné výdělečné činnosti, a to zejména formou rekvalifikací, poradenství a poskytování příspěvků;
Motivační aktivity zaměřené na zvýšení orientace mladých lidí v požadavcích trhu práce, požadavcích volných pracovních míst na trhu práce, dále příprava k zařazení do rekvalifikace, resp. jiného nástroje vedoucího k uplatnění na trhu práce, včetně obnovení nebo získání pracovních návyků atd.</v>
      </c>
      <c r="L36" s="28" t="str">
        <f>'[1]Všechny výzvy'!L111</f>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
      <c r="M36" s="28" t="str">
        <f>'[1]Všechny výzvy'!M111</f>
        <v>NUTS II Severozápad, NUTS II Moravskoslezsko</v>
      </c>
      <c r="N36" s="28" t="str">
        <f>'[1]Všechny výzvy'!N111</f>
        <v>Kraje - Ústecký kraj, Karlovarský kraj a Moravskoslezský kraj</v>
      </c>
      <c r="O36" s="28" t="str">
        <f>'[1]Všechny výzvy'!O111</f>
        <v>Ano</v>
      </c>
      <c r="P36" s="28" t="str">
        <f>'[1]Všechny výzvy'!P111</f>
        <v>Ne</v>
      </c>
    </row>
    <row r="37" spans="1:16" ht="199.95" customHeight="1" x14ac:dyDescent="0.3">
      <c r="A37" s="27" t="str">
        <f>'[1]Všechny výzvy'!A91</f>
        <v>03_17_075</v>
      </c>
      <c r="B37" s="28" t="str">
        <f>'[1]Všechny výzvy'!B91</f>
        <v>Podpora zaměstnanosti cílových skupin znevýhodněných na trhu práce</v>
      </c>
      <c r="C37" s="28" t="str">
        <f>'[1]Všechny výzvy'!C91</f>
        <v>PO1</v>
      </c>
      <c r="D37" s="28" t="str">
        <f>'[1]Všechny výzvy'!D91</f>
        <v>IP1.1</v>
      </c>
      <c r="E37" s="28" t="str">
        <f>'[1]Všechny výzvy'!E91</f>
        <v>Kolová</v>
      </c>
      <c r="F37" s="28" t="str">
        <f>'[1]Všechny výzvy'!F91</f>
        <v>Jednokolové hodnocení</v>
      </c>
      <c r="G37" s="29">
        <f>'[1]Všechny výzvy'!G91</f>
        <v>43005</v>
      </c>
      <c r="H37" s="29">
        <f>'[1]Všechny výzvy'!H91</f>
        <v>43005.375</v>
      </c>
      <c r="I37" s="29">
        <f>'[1]Všechny výzvy'!I91</f>
        <v>43104.5</v>
      </c>
      <c r="J37" s="30">
        <f>'[1]Všechny výzvy'!J91</f>
        <v>298000000</v>
      </c>
      <c r="K37" s="28" t="str">
        <f>'[1]Všechny výzvy'!K91</f>
        <v>Výzva podporuje aktivity zaměřené na podporu rekvalifikací či jiného odborného vzdělávání,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
      <c r="L37" s="28" t="str">
        <f>'[1]Všechny výzvy'!L91</f>
        <v>V rámci této výzvy budou podporovány aktivity pro níže vymezené segmenty cílových skupin osob. Konkrétní specifikace jednotlivých cílových skupin je uvedena v příloze č. 2 této výzvy:
A.	 Osoby s nízkou úrovní kvalifikace (stupeň ISCED 0-2);
B. Osoby zvláště ohrožené na trhu práce - Národnostní menšiny, Imigranti a azylanti, Osoby v nebo po výkonu trestu, Osoby opouštějící institucionální zařízení, Osoby ohrožené domácím násilím nebo závislostmi;
C.	 Osoby se zdravotním postižením;
D. Osoby dlouhodobě nezaměstnané - Osoby nezaměstnané déle než 5 měsíců a zároveň ve věku 55 a více let , Osoby dlouhodobě či opakovaně nezaměstnané.
Žadatel je oprávněn v rámci této výzvy předložit projektovou žádost zaměřenou pouze na jeden segment s cílovými skupinami (A, B, C či D) z výše uvedeného výčtu.
Výše uvedené osoby musí vždy splňovat jednu z níže uvedených charakteristik:
-	osoby hledající zaměstnání, tj. uchazeči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
Osoby z cílové skupiny A. Osoby s nízkou úrovní kvalifikace (stupeň ISCED 0-2)  mohou splňovat charakteristiku zájemce o zaměstnání dle vymezení zákona č. 435/2004 Sb. o zaměstnanosti, ve znění pozdějších předpisů. Pro ostatní cílové skupiny (B, C, D) nejsou zájemci o zaměstnání dle vymezení zákona č. 435/2004 Sb. o zaměstnanosti oprávněnou cílovou skupinou.</v>
      </c>
      <c r="M37" s="28" t="str">
        <f>'[1]Všechny výzvy'!M91</f>
        <v>ČR mimo hl.m. Prahu</v>
      </c>
      <c r="N37" s="28" t="str">
        <f>'[1]Všechny výzvy'!N91</f>
        <v>'-	Vzdělávací a poradenské instituce;
-	Nestátní neziskové organizace s prokazatelnou dobou existence minimálně 1 rok k datu vyhlášení výzvy;
- Obce dle zákona č. 128/2000 Sb, o obcích;
- Dobrovolné svazky obcí dle zákona č. 128/2000 Sb, o obcích;
- Kraje dle zákona č. 129/2000 Sb., o krajích.</v>
      </c>
      <c r="O37" s="28" t="str">
        <f>'[1]Všechny výzvy'!O91</f>
        <v>Ano</v>
      </c>
      <c r="P37" s="28" t="str">
        <f>'[1]Všechny výzvy'!P91</f>
        <v>Ne</v>
      </c>
    </row>
    <row r="38" spans="1:16" ht="199.95" customHeight="1" x14ac:dyDescent="0.3">
      <c r="A38" s="27" t="str">
        <f>'[1]Všechny výzvy'!A89</f>
        <v>03_17_073</v>
      </c>
      <c r="B38" s="28" t="str">
        <f>'[1]Všechny výzvy'!B89</f>
        <v>Podpora vybudování a provozu dětských skupin pro podniky a veřejnost mimo hl. m. Prahu</v>
      </c>
      <c r="C38" s="28" t="str">
        <f>'[1]Všechny výzvy'!C89</f>
        <v>PO1</v>
      </c>
      <c r="D38" s="28" t="str">
        <f>'[1]Všechny výzvy'!D89</f>
        <v>IP1.2</v>
      </c>
      <c r="E38" s="28" t="str">
        <f>'[1]Všechny výzvy'!E89</f>
        <v>Průběžná</v>
      </c>
      <c r="F38" s="28" t="str">
        <f>'[1]Všechny výzvy'!F89</f>
        <v>Jednokolové hodnocení</v>
      </c>
      <c r="G38" s="29">
        <f>'[1]Všechny výzvy'!G89</f>
        <v>42979</v>
      </c>
      <c r="H38" s="29">
        <f>'[1]Všechny výzvy'!H89</f>
        <v>43041.416666666664</v>
      </c>
      <c r="I38" s="29">
        <f>'[1]Všechny výzvy'!I89</f>
        <v>43062.999988425923</v>
      </c>
      <c r="J38" s="30">
        <f>'[1]Všechny výzvy'!J89</f>
        <v>1129844630</v>
      </c>
      <c r="K38" s="28" t="str">
        <f>'[1]Všechny výzvy'!K89</f>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38" s="28" t="str">
        <f>'[1]Všechny výzvy'!L89</f>
        <v>Rodiče s malými dětmi	Rodiče s dětmi mladšími 15 let, včetně osob, které mají děti mladší 15 let svěřeny ve své péči (např. pěstouni)</v>
      </c>
      <c r="M38" s="28" t="str">
        <f>'[1]Všechny výzvy'!M89</f>
        <v>celá ČR (mimo Prahu)</v>
      </c>
      <c r="N38" s="28" t="str">
        <f>'[1]Všechny výzvy'!N89</f>
        <v>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
      <c r="O38" s="28" t="str">
        <f>'[1]Všechny výzvy'!O89</f>
        <v>Ano</v>
      </c>
      <c r="P38" s="28" t="str">
        <f>'[1]Všechny výzvy'!P89</f>
        <v>Ne</v>
      </c>
    </row>
    <row r="39" spans="1:16" ht="199.95" customHeight="1" x14ac:dyDescent="0.3">
      <c r="A39" s="27" t="str">
        <f>'[1]Všechny výzvy'!A90</f>
        <v>03_17_074</v>
      </c>
      <c r="B39" s="28" t="str">
        <f>'[1]Všechny výzvy'!B90</f>
        <v>Podpora vybudování a provozu dětských skupin pro podniky a veřejnost v hl. m. Praha</v>
      </c>
      <c r="C39" s="28" t="str">
        <f>'[1]Všechny výzvy'!C90</f>
        <v>PO1</v>
      </c>
      <c r="D39" s="28" t="str">
        <f>'[1]Všechny výzvy'!D90</f>
        <v>IP1.2</v>
      </c>
      <c r="E39" s="28" t="str">
        <f>'[1]Všechny výzvy'!E90</f>
        <v>Průběžná</v>
      </c>
      <c r="F39" s="28" t="str">
        <f>'[1]Všechny výzvy'!F90</f>
        <v>Jednokolové hodnocení</v>
      </c>
      <c r="G39" s="29">
        <f>'[1]Všechny výzvy'!G90</f>
        <v>42979</v>
      </c>
      <c r="H39" s="29">
        <f>'[1]Všechny výzvy'!H90</f>
        <v>43041.416666666664</v>
      </c>
      <c r="I39" s="29">
        <f>'[1]Všechny výzvy'!I90</f>
        <v>43062.999988425923</v>
      </c>
      <c r="J39" s="30">
        <f>'[1]Všechny výzvy'!J90</f>
        <v>372512276</v>
      </c>
      <c r="K39" s="28" t="str">
        <f>'[1]Všechny výzvy'!K90</f>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39" s="28" t="str">
        <f>'[1]Všechny výzvy'!L90</f>
        <v>Rodiče s malými dětmi	Rodiče s dětmi mladšími 15 let, včetně osob, které mají děti mladší 15 let svěřeny ve své péči (např. pěstouni)</v>
      </c>
      <c r="M39" s="28" t="str">
        <f>'[1]Všechny výzvy'!M90</f>
        <v>Praha</v>
      </c>
      <c r="N39" s="28" t="str">
        <f>'[1]Všechny výzvy'!N90</f>
        <v>'-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
      <c r="O39" s="28" t="str">
        <f>'[1]Všechny výzvy'!O90</f>
        <v>Ano</v>
      </c>
      <c r="P39" s="28" t="str">
        <f>'[1]Všechny výzvy'!P90</f>
        <v>Ne</v>
      </c>
    </row>
    <row r="40" spans="1:16" ht="199.95" customHeight="1" x14ac:dyDescent="0.3">
      <c r="A40" s="27" t="str">
        <f>'[1]Všechny výzvy'!A103</f>
        <v>03_17_129</v>
      </c>
      <c r="B40" s="28" t="str">
        <f>'[1]Všechny výzvy'!B103</f>
        <v>Podpora sociálního podnikání</v>
      </c>
      <c r="C40" s="28" t="str">
        <f>'[1]Všechny výzvy'!C103</f>
        <v>PO2</v>
      </c>
      <c r="D40" s="28" t="str">
        <f>'[1]Všechny výzvy'!D103</f>
        <v>IP2.1</v>
      </c>
      <c r="E40" s="28" t="str">
        <f>'[1]Všechny výzvy'!E103</f>
        <v>Průběžná</v>
      </c>
      <c r="F40" s="28" t="str">
        <f>'[1]Všechny výzvy'!F103</f>
        <v>Jednokolové hodnocení</v>
      </c>
      <c r="G40" s="29">
        <f>'[1]Všechny výzvy'!G103</f>
        <v>42916</v>
      </c>
      <c r="H40" s="29">
        <f>'[1]Všechny výzvy'!H103</f>
        <v>42916.166666666664</v>
      </c>
      <c r="I40" s="29">
        <f>'[1]Všechny výzvy'!I103</f>
        <v>43644.5</v>
      </c>
      <c r="J40" s="30">
        <f>'[1]Všechny výzvy'!J103</f>
        <v>200000000</v>
      </c>
      <c r="K40" s="28" t="str">
        <f>'[1]Všechny výzvy'!K103</f>
        <v>A)Vznik a rozvoj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min. 51 %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prospěch-charakteristika principu:
a) přednostní uspokojování potřeb místní komunity a místní poptávky,
b) využívání přednostně místních zdrojů,
c) spolupráce sociálního podniku s místními aktéry.
B) Vznik a rozvoj podnikatelských aktivit v oblasti sociálního podnikání - environmentální sociální podnik. Příjemce musí naplňovat současně tyto principy a charakteristiky sociálního podnikání: 
I. společensky prospěšný cíl
II.sociální prospěch
III.ekonomicky prospěch a další.
Více informací naleznete v Textu výzvy.</v>
      </c>
      <c r="L40" s="28" t="str">
        <f>'[1]Všechny výzvy'!L103</f>
        <v>Pro aktivitu A - integrační sociální podnik a aktivitu B - environmentální sociální podnik: podporovanými cílovými skupinami jsou osoby sociálně vyloučené nebo ohrožené sociálním vyloučením.
Pro aktivitu B - environmentální sociální podnik jsou dále podporovanými cílovými skupinami osoby sociálně vyloučené nebo ohrožené sociálním vyloučením.
Více informací naleznete v Textu výzvy 129.</v>
      </c>
      <c r="M40" s="28" t="str">
        <f>'[1]Všechny výzvy'!M103</f>
        <v>ČR mimo HMP</v>
      </c>
      <c r="N40" s="28" t="str">
        <f>'[1]Všechny výzvy'!N103</f>
        <v>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č. 3, a to v komentáři rozpoznávacího znaku 3 b). V této výzvě jsou mezi oprávněnými žadateli také podnikatelé v zemědělství podle zákona č. 252/1997 Sb., o zemědělství, kteří podle §2e provozují zemědělskou výrobu jako soustavnou a samostatnou činnost.
c)Nestátní neziskové organizace, a to:
o obecně prospěšné společnosti zřízené podle zákona č. 248/1995 Sb., o obecně prospěšných společnostech
o ústavy dle § 402-418 zákona č. 89/2012 Sb., občanský zákoník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o nadace (§ 306-393) a nadační fondy (§394-401) zřízené podle zákona č. 89/2012 Sb., občanský zákoník.
d)	 Sociální podniky ? relevantní pro žadatele, jejichž projekt spadá pod aktivitu g) v části 4. 1 výzvy. Tito žadatelé se musí přihlásit k principům sociálního podnikání v zakládacích dokumentech a tyto dokumenty musí být veřejně dostupné, tzn. obchodní korporace zveřejní na www.justice.cz, OSVČ zveřejní např. formou prohlášení na webu organizace, nestátní neziskové organizace v příslušném rejstříku podle právní formy organizace.</v>
      </c>
      <c r="O40" s="28" t="str">
        <f>'[1]Všechny výzvy'!O103</f>
        <v>Ano</v>
      </c>
      <c r="P40" s="28" t="str">
        <f>'[1]Všechny výzvy'!P103</f>
        <v>Ne</v>
      </c>
    </row>
    <row r="41" spans="1:16" ht="199.95" customHeight="1" x14ac:dyDescent="0.3">
      <c r="A41" s="27" t="str">
        <f>'[1]Všechny výzvy'!A86</f>
        <v>03_16_134</v>
      </c>
      <c r="B41" s="28" t="str">
        <f>'[1]Všechny výzvy'!B86</f>
        <v>Podpora sociálního začleňování v Praze</v>
      </c>
      <c r="C41" s="28" t="str">
        <f>'[1]Všechny výzvy'!C86</f>
        <v>PO2</v>
      </c>
      <c r="D41" s="28" t="str">
        <f>'[1]Všechny výzvy'!D86</f>
        <v>IP2.1</v>
      </c>
      <c r="E41" s="28" t="str">
        <f>'[1]Všechny výzvy'!E86</f>
        <v>Kolová</v>
      </c>
      <c r="F41" s="28" t="str">
        <f>'[1]Všechny výzvy'!F86</f>
        <v>Jednokolové hodnocení</v>
      </c>
      <c r="G41" s="29">
        <f>'[1]Všechny výzvy'!G86</f>
        <v>42905</v>
      </c>
      <c r="H41" s="29">
        <f>'[1]Všechny výzvy'!H86</f>
        <v>42997.333333333336</v>
      </c>
      <c r="I41" s="29">
        <f>'[1]Všechny výzvy'!I86</f>
        <v>43038.5</v>
      </c>
      <c r="J41" s="30">
        <f>'[1]Všechny výzvy'!J86</f>
        <v>150000000</v>
      </c>
      <c r="K41" s="28" t="str">
        <f>'[1]Všechny výzvy'!K86</f>
        <v>Ve výzvě jsou podporovány aktivity, které mají přímý dopad na cílovou skupinu, tj. aktivity zaměřené na příčiny problémů cílové skupiny, které spočívající především v přímé práci s cílovou skupinou. V projektech je možné spolu s aktivitami souvisejícími s přímou prací s cílovou skupinou podpořit i aktivity zaměřené na strategickou/koncepční/metodickou činnost (např. jednou z aktivit může být vytvoření metodiky žadatele v oblasti podpory o klienty s poruchami autistického spektra, ale zároveň projekt musí obsahovat aktivity, které v přímé práci s cílovou skupinou ověřují vytvořenou metodiku).
Níže uvedené aktivity musí odpovídat potřebám cílové skupiny a provedené analýze cílové skupiny. Projekt může být podán pouze tehdy, je-li provedeno zjištění existence cílových skupin a jejich potřeb např. mapováním, předběžnou analýzou, šetřením apod. Viz. příloha č. 1 Analýza potřebnosti a cílové skupiny.
Podpora jednotlivých aktivit musí směřovat zejména k těm cílovým skupinám, které lze v projektech identifkovat (indikátor 6 00 00), jelikož cílená podpora je důležitým prvkem pro rozvoj a aktivizaci dané cílové skupiny včetně kladného dopadu na ni. V rámci aktivity č. 1 je
možná podpora konkrétních sociálních služeb pouze za předpokladu uzavření písemné smlouvy s uživatelem dle zákona č.108/2006 Sb., o sociálních službách, ve znění pozdějších předpisů. Cílem všech aktivit zejména podpory sociálních služeb je poskytování adresné podpory konkrétním osobám sociálně vyloučeným nebo osobám ohroženým sociálním vyloučením a následné měření a prokázání dopadu o jejich začlenění zpět do společnosti a na trh práce.
Stejně tak je možné v projektu podporovat vzdělávací aktivity pro cílovou skupinu, ale opět jen spolu s aktivitami zaměřenými na přímou práci s cílovou skupinou (např. aktivizační činnost zaměřenou pouze na vzdělávání cílové skupiny bez jiné navazující aktivity, která by rozvíjela přímou práci se vzdělávanou cílovou skupinou, nebude možné podpořit).</v>
      </c>
      <c r="L41" s="28" t="str">
        <f>'[1]Všechny výzvy'!L86</f>
        <v>'- Osoby se zdravotním postižením
- Osoby s kombinovanými diagnózami
- Osoby pečující o malé děti
- Neformální pečovatelé
- Osoby, které jsou znevýhodněny vzhledem k věku
- Osoby sociálně vyloučené a osoby sociálním vyloučením ohrožené
-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v>
      </c>
      <c r="M41" s="28" t="str">
        <f>'[1]Všechny výzvy'!M86</f>
        <v>Hl. město Praha</v>
      </c>
      <c r="N41" s="28" t="str">
        <f>'[1]Všechny výzvy'!N86</f>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městské části hl. m. Prahy podle zákona č.131/2000 Sb., o hlavním městě Praze, ve znění pozdějších předpisů,
d) organizace zřizované obcemi/městskými částmi hlavního města Prahy (příspěvkové organizace, obchodní společnosti, obecně prospěšné společnosti, školy a školská zařízení) působící v sociální oblasti,
e) organizace zřizované kraji/hlavním městem Prahou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2 jsou oprávněnými žadateli:
h) poskytovatelé domácí hospicové (paliativní) péče, kteří jsou oprávněni k poskytování zdravotních služeb, v souladu se z.č.372/2011 Sb., z.o zdrav.službách a jsou registrovanými poskytovateli sociální služeb v souladu se zákonem č.108/2006 Sb., z.o sociálních službách. 
poskytovatelé sociálních služeb dle zákona č.108/2006 Sb. § 34.
Více informací naleznete v Textu výzvy.</v>
      </c>
      <c r="O41" s="28" t="str">
        <f>'[1]Všechny výzvy'!O86</f>
        <v>Ne</v>
      </c>
      <c r="P41" s="28" t="str">
        <f>'[1]Všechny výzvy'!P86</f>
        <v>Ne</v>
      </c>
    </row>
    <row r="42" spans="1:16" ht="199.95" customHeight="1" x14ac:dyDescent="0.3">
      <c r="A42" s="27" t="str">
        <f>'[1]Všechny výzvy'!A93</f>
        <v>03_17_077</v>
      </c>
      <c r="B42" s="28" t="str">
        <f>'[1]Všechny výzvy'!B93</f>
        <v>Podpora zařízení péče o děti na 1. stupni základních škol v době mimo školní vyučování mimo hl. město Prahu</v>
      </c>
      <c r="C42" s="28" t="str">
        <f>'[1]Všechny výzvy'!C93</f>
        <v>PO1</v>
      </c>
      <c r="D42" s="28" t="str">
        <f>'[1]Všechny výzvy'!D93</f>
        <v>IP1.2</v>
      </c>
      <c r="E42" s="28" t="str">
        <f>'[1]Všechny výzvy'!E93</f>
        <v>Kolová</v>
      </c>
      <c r="F42" s="28" t="str">
        <f>'[1]Všechny výzvy'!F93</f>
        <v>Jednokolové hodnocení</v>
      </c>
      <c r="G42" s="29">
        <f>'[1]Všechny výzvy'!G93</f>
        <v>42884</v>
      </c>
      <c r="H42" s="29">
        <f>'[1]Všechny výzvy'!H93</f>
        <v>42884.166666666664</v>
      </c>
      <c r="I42" s="29">
        <f>'[1]Všechny výzvy'!I93</f>
        <v>43007.583333333336</v>
      </c>
      <c r="J42" s="30">
        <f>'[1]Všechny výzvy'!J93</f>
        <v>265000000</v>
      </c>
      <c r="K42" s="28" t="str">
        <f>'[1]Všechny výzvy'!K93</f>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
      <c r="L42" s="28" t="str">
        <f>'[1]Všechny výzvy'!L93</f>
        <v>Rodiče s malými dětmi</v>
      </c>
      <c r="M42" s="28" t="str">
        <f>'[1]Všechny výzvy'!M93</f>
        <v>celá ČR (mimo Prahu)</v>
      </c>
      <c r="N42" s="28" t="str">
        <f>'[1]Všechny výzvy'!N93</f>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
      <c r="O42" s="28" t="str">
        <f>'[1]Všechny výzvy'!O93</f>
        <v>Ne</v>
      </c>
      <c r="P42" s="28" t="str">
        <f>'[1]Všechny výzvy'!P93</f>
        <v>Ne</v>
      </c>
    </row>
    <row r="43" spans="1:16" ht="199.95" customHeight="1" x14ac:dyDescent="0.3">
      <c r="A43" s="27" t="str">
        <f>'[1]Všechny výzvy'!A94</f>
        <v>03_17_078</v>
      </c>
      <c r="B43" s="28" t="str">
        <f>'[1]Všechny výzvy'!B94</f>
        <v>Podpora zařízení péče o děti na 1. stupni základních škol v době mimo školní vyučování v hl. městě Praze</v>
      </c>
      <c r="C43" s="28" t="str">
        <f>'[1]Všechny výzvy'!C94</f>
        <v>PO1</v>
      </c>
      <c r="D43" s="28" t="str">
        <f>'[1]Všechny výzvy'!D94</f>
        <v>IP1.2</v>
      </c>
      <c r="E43" s="28" t="str">
        <f>'[1]Všechny výzvy'!E94</f>
        <v>Kolová</v>
      </c>
      <c r="F43" s="28" t="str">
        <f>'[1]Všechny výzvy'!F94</f>
        <v>Jednokolové hodnocení</v>
      </c>
      <c r="G43" s="29">
        <f>'[1]Všechny výzvy'!G94</f>
        <v>42884</v>
      </c>
      <c r="H43" s="29">
        <f>'[1]Všechny výzvy'!H94</f>
        <v>42884.166666666664</v>
      </c>
      <c r="I43" s="29">
        <f>'[1]Všechny výzvy'!I94</f>
        <v>43007.583333333336</v>
      </c>
      <c r="J43" s="30">
        <f>'[1]Všechny výzvy'!J94</f>
        <v>35000000</v>
      </c>
      <c r="K43" s="28" t="str">
        <f>'[1]Všechny výzvy'!K94</f>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
      <c r="L43" s="28" t="str">
        <f>'[1]Všechny výzvy'!L94</f>
        <v>Rodiče s malými dětmi</v>
      </c>
      <c r="M43" s="28" t="str">
        <f>'[1]Všechny výzvy'!M94</f>
        <v>Praha</v>
      </c>
      <c r="N43" s="28" t="str">
        <f>'[1]Všechny výzvy'!N94</f>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
      <c r="O43" s="28" t="str">
        <f>'[1]Všechny výzvy'!O94</f>
        <v>Ne</v>
      </c>
      <c r="P43" s="28" t="str">
        <f>'[1]Všechny výzvy'!P94</f>
        <v>Ne</v>
      </c>
    </row>
    <row r="44" spans="1:16" ht="199.95" customHeight="1" x14ac:dyDescent="0.3">
      <c r="A44" s="27" t="str">
        <f>'[1]Všechny výzvy'!A87</f>
        <v>03_17_071</v>
      </c>
      <c r="B44" s="28" t="str">
        <f>'[1]Všechny výzvy'!B87</f>
        <v>Podpora procesů ve službách a podpora rozvoje sociální práce</v>
      </c>
      <c r="C44" s="28" t="str">
        <f>'[1]Všechny výzvy'!C87</f>
        <v>PO2</v>
      </c>
      <c r="D44" s="28" t="str">
        <f>'[1]Všechny výzvy'!D87</f>
        <v>IP2.2</v>
      </c>
      <c r="E44" s="28" t="str">
        <f>'[1]Všechny výzvy'!E87</f>
        <v>Kolová</v>
      </c>
      <c r="F44" s="28" t="str">
        <f>'[1]Všechny výzvy'!F87</f>
        <v>Jednokolové hodnocení</v>
      </c>
      <c r="G44" s="29">
        <f>'[1]Všechny výzvy'!G87</f>
        <v>42853</v>
      </c>
      <c r="H44" s="29">
        <f>'[1]Všechny výzvy'!H87</f>
        <v>42853.333333333336</v>
      </c>
      <c r="I44" s="29">
        <f>'[1]Všechny výzvy'!I87</f>
        <v>42947.5</v>
      </c>
      <c r="J44" s="30">
        <f>'[1]Všechny výzvy'!J87</f>
        <v>250000000</v>
      </c>
      <c r="K44" s="28" t="str">
        <f>'[1]Všechny výzvy'!K87</f>
        <v>1. Rozvíjení a zkvalitňování sociálních služeb, sociální práce a sociálně-právní ochrany dětí
a) Podpora kvality a standardizace včetně vytváření kontrolních mechanismů 
b) Zavádění komplexních programů, zavádění nástrojů mezioborové a mezirezortní spolupráce v oblasti sociálních služeb a sociálně právní ochrany dětí
c) Nová řešení v sociálních službách a sociální práci
d) Propagace sociální práce
Vzdělávání sociálních pracovníků a pracovníků v sociálních službách 
a) Vzdělávání sociálních pracovníků a pracovníků v sociálních službách 
b) Akreditované/certifikované sebezkušenostní výcviky za uvedených podmínek
2. Podpora pečujících osob
Více informací naleznete v Textu výzvy 071.</v>
      </c>
      <c r="L44" s="28" t="str">
        <f>'[1]Všechny výzvy'!L87</f>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Osoby sociálně vyloučené a osoby sociálním vyloučením ohrožené</v>
      </c>
      <c r="M44" s="28" t="str">
        <f>'[1]Všechny výzvy'!M87</f>
        <v>ČR mimo HMP</v>
      </c>
      <c r="N44" s="28" t="str">
        <f>'[1]Všechny výzvy'!N87</f>
        <v>Organizace zřizované kraji 
Obce
Organizace zřizované obcemi
Dobrovolné svazky obcí
Nestátní neziskové organizace
Poskytovatelé sociálních služeb</v>
      </c>
      <c r="O44" s="28" t="str">
        <f>'[1]Všechny výzvy'!O87</f>
        <v>Ne</v>
      </c>
      <c r="P44" s="28" t="str">
        <f>'[1]Všechny výzvy'!P87</f>
        <v>Ne</v>
      </c>
    </row>
    <row r="45" spans="1:16" ht="199.95" customHeight="1" x14ac:dyDescent="0.3">
      <c r="A45" s="27" t="str">
        <f>'[1]Všechny výzvy'!A104</f>
        <v>03_17_130</v>
      </c>
      <c r="B45" s="28" t="str">
        <f>'[1]Všechny výzvy'!B104</f>
        <v>Implementace doporučení genderového auditu u zaměstnavatelů mimo Prahu</v>
      </c>
      <c r="C45" s="28" t="str">
        <f>'[1]Všechny výzvy'!C104</f>
        <v>PO1</v>
      </c>
      <c r="D45" s="28" t="str">
        <f>'[1]Všechny výzvy'!D104</f>
        <v>IP1.2</v>
      </c>
      <c r="E45" s="28" t="str">
        <f>'[1]Všechny výzvy'!E104</f>
        <v>Průběžná</v>
      </c>
      <c r="F45" s="28" t="str">
        <f>'[1]Všechny výzvy'!F104</f>
        <v>Jednokolové hodnocení</v>
      </c>
      <c r="G45" s="29">
        <f>'[1]Všechny výzvy'!G104</f>
        <v>42844</v>
      </c>
      <c r="H45" s="29">
        <f>'[1]Všechny výzvy'!H104</f>
        <v>42845.166666666664</v>
      </c>
      <c r="I45" s="29">
        <f>'[1]Všechny výzvy'!I104</f>
        <v>43455.625</v>
      </c>
      <c r="J45" s="30">
        <f>'[1]Všechny výzvy'!J104</f>
        <v>180000000</v>
      </c>
      <c r="K45" s="28" t="str">
        <f>'[1]Všechny výzvy'!K104</f>
        <v>Podporované aktivity směřují k zavádění opatření vedoucích ke zlepšení podmínek pro uplatňování rovných příležitostí žen a mužů a slaďování pracovního a rodinného 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přiloženým k projektové žádosti (příloha č. 3).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pracovního a soukromého 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soukromým životem
8)	Zavádění opatření usnadňujících rodičům návrat z mateřské/rodičovské dovolené
9)	Zřízení příležitostného hlídání dětí zaměstnanců (dětského koutku)
Doplňkové aktivity (jejichž náklady nesmí přesahovat 30% přímých nákl.proj.)
10)	Profesní vzdělávání osob vracejících se po mateřské / rodičovské dovolené
11)	Vzdělávání zaměstnanců v oblasti rovných příležitostí žen a mužů, prevenci diskriminace a možností slaďování pracovního a soukromého života
12)	Profesní vzdělávání zaměstnanců/kyň za účelem snížení horizontální a vertikální segregace práce v podniku.</v>
      </c>
      <c r="L45" s="28" t="str">
        <f>'[1]Všechny výzvy'!L104</f>
        <v>Zaměstnanci
Zaměstnavatelé</v>
      </c>
      <c r="M45" s="28" t="str">
        <f>'[1]Všechny výzvy'!M104</f>
        <v>ČR (mimo hl. m. Prahu)</v>
      </c>
      <c r="N45" s="28" t="str">
        <f>'[1]Všechny výzvy'!N104</f>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
      <c r="O45" s="28" t="str">
        <f>'[1]Všechny výzvy'!O104</f>
        <v>Ne</v>
      </c>
      <c r="P45" s="28" t="str">
        <f>'[1]Všechny výzvy'!P104</f>
        <v>Ne</v>
      </c>
    </row>
    <row r="46" spans="1:16" ht="199.95" customHeight="1" x14ac:dyDescent="0.3">
      <c r="A46" s="27" t="str">
        <f>'[1]Všechny výzvy'!A105</f>
        <v>03_17_131</v>
      </c>
      <c r="B46" s="28" t="str">
        <f>'[1]Všechny výzvy'!B105</f>
        <v>Implementace doporučení genderového auditu u zaměstnavatelů v hl. m. Praze</v>
      </c>
      <c r="C46" s="28" t="str">
        <f>'[1]Všechny výzvy'!C105</f>
        <v>PO1</v>
      </c>
      <c r="D46" s="28" t="str">
        <f>'[1]Všechny výzvy'!D105</f>
        <v>IP1.2</v>
      </c>
      <c r="E46" s="28" t="str">
        <f>'[1]Všechny výzvy'!E105</f>
        <v>Průběžná</v>
      </c>
      <c r="F46" s="28" t="str">
        <f>'[1]Všechny výzvy'!F105</f>
        <v>Jednokolové hodnocení</v>
      </c>
      <c r="G46" s="29">
        <f>'[1]Všechny výzvy'!G105</f>
        <v>42844</v>
      </c>
      <c r="H46" s="29">
        <f>'[1]Všechny výzvy'!H105</f>
        <v>42845.166666666664</v>
      </c>
      <c r="I46" s="29">
        <f>'[1]Všechny výzvy'!I105</f>
        <v>43455.625</v>
      </c>
      <c r="J46" s="30">
        <f>'[1]Všechny výzvy'!J105</f>
        <v>30000000</v>
      </c>
      <c r="K46" s="28" t="str">
        <f>'[1]Všechny výzvy'!K105</f>
        <v>Podpor.aktivity směřují k zavádění opatření vedoucích ke zlepšení podmínek pro uplatňování rovných příležitostí žen a mužů a slaďování prac. a rod.života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(vzor viz pří.č.3) přiloženým k proj.žádosti.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 a soukr.života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soukr.životem
8)	Zavádění opatření usnadňujících rodičům návrat z mateřské/rod. dovolené 
9)	Zřízení příležitostného hlídání dětí zaměstnanců (dětského koutku)
Dopl.aktivity (náklady nesmí přesahovat 30 % přímých nákl.proj.)
10)	Profesní vzděl.osob vracejících se po mateřské/rodič.dov.
11)	Vzdělávání zaměstnanců v oblasti rovných příležitostí žen a mužů, prevenci diskriminace a možností slaďování rod. a soukr.života
12)	Profesní vzdělávání zaměstnanců/kyň za účelem snížení segregace práce v podniku.</v>
      </c>
      <c r="L46" s="28" t="str">
        <f>'[1]Všechny výzvy'!L105</f>
        <v>Zaměstnavatelé
Zaměstnanci</v>
      </c>
      <c r="M46" s="28" t="str">
        <f>'[1]Všechny výzvy'!M105</f>
        <v>Praha</v>
      </c>
      <c r="N46" s="28" t="str">
        <f>'[1]Všechny výzvy'!N105</f>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
      <c r="O46" s="28" t="str">
        <f>'[1]Všechny výzvy'!O105</f>
        <v>Ne</v>
      </c>
      <c r="P46" s="28" t="str">
        <f>'[1]Všechny výzvy'!P105</f>
        <v>Ne</v>
      </c>
    </row>
    <row r="47" spans="1:16" ht="199.95" customHeight="1" x14ac:dyDescent="0.3">
      <c r="A47" s="27" t="str">
        <f>'[1]Všechny výzvy'!A75</f>
        <v>03_16_066</v>
      </c>
      <c r="B47" s="28" t="str">
        <f>'[1]Všechny výzvy'!B75</f>
        <v>Podpora procesu transformace pobytových služeb a podpora služeb komunitního typu vzniklých po transformaci</v>
      </c>
      <c r="C47" s="28" t="str">
        <f>'[1]Všechny výzvy'!C75</f>
        <v>PO2</v>
      </c>
      <c r="D47" s="28" t="str">
        <f>'[1]Všechny výzvy'!D75</f>
        <v>IP2.2</v>
      </c>
      <c r="E47" s="28" t="str">
        <f>'[1]Všechny výzvy'!E75</f>
        <v>Kolová</v>
      </c>
      <c r="F47" s="28" t="str">
        <f>'[1]Všechny výzvy'!F75</f>
        <v>Jednokolové hodnocení</v>
      </c>
      <c r="G47" s="29">
        <f>'[1]Všechny výzvy'!G75</f>
        <v>42814</v>
      </c>
      <c r="H47" s="29">
        <f>'[1]Všechny výzvy'!H75</f>
        <v>42814.333333333336</v>
      </c>
      <c r="I47" s="29">
        <f>'[1]Všechny výzvy'!I75</f>
        <v>42886.5</v>
      </c>
      <c r="J47" s="30">
        <f>'[1]Všechny výzvy'!J75</f>
        <v>100000000</v>
      </c>
      <c r="K47" s="28" t="str">
        <f>'[1]Všechny výzvy'!K75</f>
        <v>A Podpora procesu přípravy transformace pobytové služby sociální péče (se zaměřením na zpracování transformačního plánu zařízení v souladu s kritérií MPSV)
B Podpora implementace transformačního plánu a praktické realizace transformačního procesu zařízení (v souladu se schváleným TP, který splňuje stanovené kritéria MPSV)
C Podpora nově registrované služby, která vznikla jako výsledek transformačního procesu pobytové služby sociální péče (nejdéle po dobu 3 let)
Více viz Text výzvy 066.</v>
      </c>
      <c r="L47" s="28" t="str">
        <f>'[1]Všechny výzvy'!L75</f>
        <v>'- Poskytovatelé sociálních služeb s registrací podle zákona č. 108/2006 Sb., o sociálních službách, ve znění pozdějších předpisů: domov pro osoby se zdravotním postižením, domov se zvláštním režimem, chráněné bydlení, týdenní stacionář pro osoby se zdravotním postižením a osoby s chronickým duševním onemocněním, včetně přidružených služeb ? denní stacionář, sociálně terapeutická dílna apod. Cílovou skupinou výzvy nejsou sociální služby vymezené pro osoby, které mají sníženou soběstačnost z důvodu věku (senioři).
- Sekundární cílová skupina - uživatelé sociálních služeb.</v>
      </c>
      <c r="M47" s="28" t="str">
        <f>'[1]Všechny výzvy'!M75</f>
        <v>ČR mimo HMP</v>
      </c>
      <c r="N47" s="28" t="str">
        <f>'[1]Všechny výzvy'!N75</f>
        <v>Kraje, obce a jimi zřizované organizace
Poskytovatelé sociálních služeb
Nestátní neziskové organizace</v>
      </c>
      <c r="O47" s="28" t="str">
        <f>'[1]Všechny výzvy'!O75</f>
        <v>Ano</v>
      </c>
      <c r="P47" s="28" t="str">
        <f>'[1]Všechny výzvy'!P75</f>
        <v>Ne</v>
      </c>
    </row>
    <row r="48" spans="1:16" ht="199.95" customHeight="1" x14ac:dyDescent="0.3">
      <c r="A48" s="27" t="str">
        <f>'[1]Všechny výzvy'!A67</f>
        <v>03_16_058</v>
      </c>
      <c r="B48" s="28" t="str">
        <f>'[1]Všechny výzvy'!B67</f>
        <v>Výzva pro územní samosprávné celky (obce, kraje a sdružení a asociace ÚSC)</v>
      </c>
      <c r="C48" s="28" t="str">
        <f>'[1]Všechny výzvy'!C67</f>
        <v>PO4</v>
      </c>
      <c r="D48" s="28" t="str">
        <f>'[1]Všechny výzvy'!D67</f>
        <v>IP4.1</v>
      </c>
      <c r="E48" s="28" t="str">
        <f>'[1]Všechny výzvy'!E67</f>
        <v>Kolová</v>
      </c>
      <c r="F48" s="28" t="str">
        <f>'[1]Všechny výzvy'!F67</f>
        <v>Jednokolové hodnocení</v>
      </c>
      <c r="G48" s="29">
        <f>'[1]Všechny výzvy'!G67</f>
        <v>42809</v>
      </c>
      <c r="H48" s="29">
        <f>'[1]Všechny výzvy'!H67</f>
        <v>42816.375</v>
      </c>
      <c r="I48" s="29">
        <f>'[1]Všechny výzvy'!I67</f>
        <v>42901.666666666664</v>
      </c>
      <c r="J48" s="30">
        <f>'[1]Všechny výzvy'!J67</f>
        <v>335000000</v>
      </c>
      <c r="K48" s="28" t="str">
        <f>'[1]Všechny výzvy'!K67</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48" s="28" t="str">
        <f>'[1]Všechny výzvy'!L67</f>
        <v>'- Obce a kraje a jejich zaměstnanci
- Volení zástupci 
- Veřejnost
Definice jednotlivých cílových skupin je uvedena v příloze č. 1 této výzvy.</v>
      </c>
      <c r="M48" s="28" t="str">
        <f>'[1]Všechny výzvy'!M67</f>
        <v>celá ČR (mimo HMP)</v>
      </c>
      <c r="N48" s="28" t="str">
        <f>'[1]Všechny výzvy'!N67</f>
        <v>Pro tuto výzvu jsou oprávněnými žadateli níže uvedené organizace z celého území ČR vyjma území hl. m. Prahy:
-	obce,
-	kraje,
-	asociace a sdružení obcí a krajů,
-	dobrovolné svazky obcí.</v>
      </c>
      <c r="O48" s="28" t="str">
        <f>'[1]Všechny výzvy'!O67</f>
        <v>Ne</v>
      </c>
      <c r="P48" s="28" t="str">
        <f>'[1]Všechny výzvy'!P67</f>
        <v>Ne</v>
      </c>
    </row>
    <row r="49" spans="1:16" ht="199.95" customHeight="1" x14ac:dyDescent="0.3">
      <c r="A49" s="27" t="str">
        <f>'[1]Všechny výzvy'!A80</f>
        <v>03_16_117</v>
      </c>
      <c r="B49" s="28" t="str">
        <f>'[1]Všechny výzvy'!B80</f>
        <v>Výzva pro územní samosprávné celky - hl. m. Praha</v>
      </c>
      <c r="C49" s="28" t="str">
        <f>'[1]Všechny výzvy'!C80</f>
        <v>PO4</v>
      </c>
      <c r="D49" s="28" t="str">
        <f>'[1]Všechny výzvy'!D80</f>
        <v>IP4.1</v>
      </c>
      <c r="E49" s="28" t="str">
        <f>'[1]Všechny výzvy'!E80</f>
        <v>Kolová</v>
      </c>
      <c r="F49" s="28" t="str">
        <f>'[1]Všechny výzvy'!F80</f>
        <v>Jednokolové hodnocení</v>
      </c>
      <c r="G49" s="29">
        <f>'[1]Všechny výzvy'!G80</f>
        <v>42809</v>
      </c>
      <c r="H49" s="29">
        <f>'[1]Všechny výzvy'!H80</f>
        <v>42816.375</v>
      </c>
      <c r="I49" s="29">
        <f>'[1]Všechny výzvy'!I80</f>
        <v>42901.666666666664</v>
      </c>
      <c r="J49" s="30">
        <f>'[1]Všechny výzvy'!J80</f>
        <v>24000000</v>
      </c>
      <c r="K49" s="28" t="str">
        <f>'[1]Všechny výzvy'!K80</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49" s="28" t="str">
        <f>'[1]Všechny výzvy'!L80</f>
        <v>'-	Obce a kraje a jejich zaměstnanci
-	Volení zástupci 
-	Veřejnost
Definice jednotlivých cílových skupin je uvedena v příloze č. 1 této výzvy.</v>
      </c>
      <c r="M49" s="28" t="str">
        <f>'[1]Všechny výzvy'!M80</f>
        <v>Hl.m. Praha</v>
      </c>
      <c r="N49" s="28" t="str">
        <f>'[1]Všechny výzvy'!N80</f>
        <v>Pro tuto výzvu jsou oprávněnými žadateli níže uvedené organizace pouze z území hl. m. Prahy:
- obce
- kraje.
Definice jednotlivých oprávněných žadatelů: Podrobnější přehled jednotlivých oprávněných žadatelů a jejich definice jsou uvedeny v příloze č. 1 této výzvy.
Z výše uvedených oprávněných žadatelů jsou vyloučeny:
-	Subjekty splňující výše uvedené podmínky oprávněnosti žadatele, které k okamžiku předložení žádosti již předložily jinou žádost o podporu v rámci této výzvy.</v>
      </c>
      <c r="O49" s="28" t="str">
        <f>'[1]Všechny výzvy'!O80</f>
        <v>Ne</v>
      </c>
      <c r="P49" s="28" t="str">
        <f>'[1]Všechny výzvy'!P80</f>
        <v>Ne</v>
      </c>
    </row>
    <row r="50" spans="1:16" ht="199.95" customHeight="1" x14ac:dyDescent="0.3">
      <c r="A50" s="27" t="str">
        <f>'[1]Všechny výzvy'!A61</f>
        <v>03_16_052</v>
      </c>
      <c r="B50" s="28" t="str">
        <f>'[1]Všechny výzvy'!B61</f>
        <v>Podpora sociálního začleňování v SVL 3. výzva</v>
      </c>
      <c r="C50" s="28" t="str">
        <f>'[1]Všechny výzvy'!C61</f>
        <v>PO2</v>
      </c>
      <c r="D50" s="28" t="str">
        <f>'[1]Všechny výzvy'!D61</f>
        <v>IP2.1</v>
      </c>
      <c r="E50" s="28" t="str">
        <f>'[1]Všechny výzvy'!E61</f>
        <v>Průběžná</v>
      </c>
      <c r="F50" s="28" t="str">
        <f>'[1]Všechny výzvy'!F61</f>
        <v>Jednokolové hodnocení</v>
      </c>
      <c r="G50" s="29">
        <f>'[1]Všechny výzvy'!G61</f>
        <v>42751</v>
      </c>
      <c r="H50" s="29">
        <f>'[1]Všechny výzvy'!H61</f>
        <v>42795.166666666664</v>
      </c>
      <c r="I50" s="29">
        <f>'[1]Všechny výzvy'!I61</f>
        <v>44012.5</v>
      </c>
      <c r="J50" s="30">
        <f>'[1]Všechny výzvy'!J61</f>
        <v>1200000000</v>
      </c>
      <c r="K50" s="28" t="str">
        <f>'[1]Všechny výzvy'!K61</f>
        <v>1)	Podpora sociálních služeb (služeb sociální prevence a odborného sociálního poradentství)
2)	Podpora profesionální realizace sociální práce
3)	Podpora komunitní sociální práce a komunitní centra, včetně podpory koordinační role obcí v této oblasti 
4)	Podpora osob v přístupu k  bydlení
5)	Programy právní a finanční gramotnosti a prevenci a řešení zadluženosti a předluženosti (včetně poradenství), aktivity zaměřené na předcházení ekonomické nestabilitě osob z cílové skupiny
6)	Podpora osob v přístupu k zaměstnání a jeho udržení
7)	Podpora služeb pro ohrožené děti a rodiny a podpora směřující k obnovení narušených funkcí rodiny
8)	Podpora služeb pro osoby závislé nebo závislostí ohrožené a pro jejich rodinné příslušníky
9)	Podpora aktivit přispívající k boji s diskriminací
10)	Podpora programů prevence sociálně patologických jevů, prevence kriminality a veřejného pořádku
11)	Podpora služeb pro osoby po výkonu trestu.
Detailní popis podporovaných aktivit je uveden v příloze č. 3 této výzvy.</v>
      </c>
      <c r="L50" s="28" t="str">
        <f>'[1]Všechny výzvy'!L61</f>
        <v>Národnostní menšiny - Národnostní menšina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Pro účely této výzvy se uvedenou cílovou skupinou rozumí především romská menšina.
Osoby žijící v sociálně vyloučených lokalitách - Osoby žijící v územích obcí, kde byly identifikovány sociálně vyloučené lokality (včetně ubytoven, apod.). Pro potřeby OPZ bude primárním zdrojem informací o těchto lokalitách aktualizovaná Gabalova zpráva (http://www.esfcr.cz/mapa-svl-2015/?page=1) nicméně je možné podporovat i sociálně vyloučené lokality identifikované v jiných studiích.</v>
      </c>
      <c r="M50" s="28" t="str">
        <f>'[1]Všechny výzvy'!M61</f>
        <v>ČR mimo Hl.m. Praha</v>
      </c>
      <c r="N50" s="28" t="str">
        <f>'[1]Všechny výzvy'!N61</f>
        <v>Výzva je zaměřená na podporu obcí zapojených do koordinovaného přístupu k sociálně vyloučeným lokalitám (KPSVL) prostřednictvím tzv. strategických plánů sociálního začleňování (SPSZ). 
Výzva je dále určena i na podporu obcí, které se na vstup do KPSVL připravují prostřednictvím takzvané vzdálené dílčí podpory nebo naopak obcí, kterým je po ukončení intenzivní podpory v rámci KPSVL poskytována ze strany Agentury pro sociální začleňování, tzv. vzdálená ex-post podpora (vzdálená komplexní podpora)  a mají zároveň zpracovány tzv. tematické akční plány (TAP).
S ohledem na způsob zapojení obcí do KPSVL jsou obce pro účely této výzvy rozděleny do čtyř skupin, označených písmeny A, B, C a D.
Výzva je určena:
A) pro obce  vybrané Monitorovacím výborem Rady vlády ČR pro záležitosti romské menšiny pro činnost Agentury pro sociální začleňování v rámci KPSVL, a to v období do 31.12.2017. 
Další podmínky pro zařazení obce/obcí do výzvy jsou:
- podepsaná smlouva o spolupráci (tzv. memorandum) s Úřadem vlády ČR, Agenturou pro sociální začleňování, 
- schválený SPSZ samosprávnými orgány obce/obcí,
- doporučující vyjádření Agentury pro sociální začleňování k financování SPSZ.
B) pro obce  vybrané Monitorovacím výborem Rady vlády ČR pro záležitosti romské menšiny pro činnost Agentury pro sociální začleňování v rámci KPSVL, a to v období od 1.1. 2018 do 30. 6. 2019. 
Další podmínky pro zařazení obce/obcí do výzvy jsou:
-podepsaná smlouva o spolupráci (tzv. memorandum) s Úřadem vlády ČR, Agenturou pro sociální začleňování, 
- schválený SPSZ samosprávnými orgány obce/obcí,
- doporučující vyjádření Agentury pro sociální začleňování k financování SPSZ.
C) pro obce, které spolupracují s Agenturou pro sociální začleňování ve vzdálené komplexní podpoře a mají na základě této spolupráce zpracovaný TAP. TAP reagují na aktuální situaci a potřeby v sociálně vyloučené lokalitě na území obce, jejich rozsah je dán obsahem řešené aktuální situace-problému, TAP se tematic...
Více info v Textu výzvy.</v>
      </c>
      <c r="O50" s="28" t="str">
        <f>'[1]Všechny výzvy'!O61</f>
        <v>Ano</v>
      </c>
      <c r="P50" s="28" t="str">
        <f>'[1]Všechny výzvy'!P61</f>
        <v>Ne</v>
      </c>
    </row>
    <row r="51" spans="1:16" ht="199.95" customHeight="1" x14ac:dyDescent="0.3">
      <c r="A51" s="27" t="str">
        <f>'[1]Všechny výzvy'!A77</f>
        <v>03_16_068</v>
      </c>
      <c r="B51" s="28" t="str">
        <f>'[1]Všechny výzvy'!B77</f>
        <v>Podpora zaměstnanosti cílových skupin</v>
      </c>
      <c r="C51" s="28" t="str">
        <f>'[1]Všechny výzvy'!C77</f>
        <v>PO1</v>
      </c>
      <c r="D51" s="28" t="str">
        <f>'[1]Všechny výzvy'!D77</f>
        <v>IP1.1</v>
      </c>
      <c r="E51" s="28" t="str">
        <f>'[1]Všechny výzvy'!E77</f>
        <v>Kolová</v>
      </c>
      <c r="F51" s="28" t="str">
        <f>'[1]Všechny výzvy'!F77</f>
        <v>Jednokolové hodnocení</v>
      </c>
      <c r="G51" s="29">
        <f>'[1]Všechny výzvy'!G77</f>
        <v>42704</v>
      </c>
      <c r="H51" s="29">
        <f>'[1]Všechny výzvy'!H77</f>
        <v>42704.375</v>
      </c>
      <c r="I51" s="29">
        <f>'[1]Všechny výzvy'!I77</f>
        <v>42809.666666666664</v>
      </c>
      <c r="J51" s="30">
        <f>'[1]Všechny výzvy'!J77</f>
        <v>300000000</v>
      </c>
      <c r="K51" s="28" t="str">
        <f>'[1]Všechny výzvy'!K77</f>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2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nových či inovativních nástrojů v oblasti zaměstnanosti.</v>
      </c>
      <c r="L51" s="28" t="str">
        <f>'[1]Všechny výzvy'!L77</f>
        <v>V rámci této výzvy budou podporovány aktivity pro níže vymezené skupiny osob. Konkrétní specifikace jednotlivých cílových skupin je uvedena v příloze č. 3 této výzvy:
A.	Lidé mladší 30 let, kteří nejsou v zaměstnání, ve vzdělávání nebo v profesní přípravě;
B.	Národnostní menšiny;
C.	Osoby dlouhodobě či opakovaně nezaměstnané;
D.Osoby s kumulací hendikepů na trhu práce.
Žadatel je oprávněn v rámci této výzvy předložit projektovou žádost zaměřenou pouze na jednu cílovou skupinu (A, B, C či D) z výše uvedeného výčtu.
Výše uvedené osoby musí vždy splňovat jednu z níže uvedených charakteristik:
-	osoby hledající zaměstnání, tj. uchazeči o zaměstnání dle vymezení zákonem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
      <c r="M51" s="28" t="str">
        <f>'[1]Všechny výzvy'!M77</f>
        <v>ČR mimo HMP</v>
      </c>
      <c r="N51" s="28" t="str">
        <f>'[1]Všechny výzvy'!N77</f>
        <v>'-	Vzdělávací a poradenské instituce;
-	Nestátní neziskové organizace s prokazatelnou dobou existence minimálně 1 rok od data vyhlášení výzvy; 
-	Obce dle zákona 128/2000 Sb, o obcích;
-	Dobrovolné svazky obcí dle zákona 128/2000 Sb, o obcích.</v>
      </c>
      <c r="O51" s="28" t="str">
        <f>'[1]Všechny výzvy'!O77</f>
        <v>Ano</v>
      </c>
      <c r="P51" s="28" t="str">
        <f>'[1]Všechny výzvy'!P77</f>
        <v>Ne</v>
      </c>
    </row>
    <row r="52" spans="1:16" ht="199.95" customHeight="1" x14ac:dyDescent="0.3">
      <c r="A52" s="27" t="str">
        <f>'[1]Všechny výzvy'!A85</f>
        <v>03_16_132</v>
      </c>
      <c r="B52" s="28" t="str">
        <f>'[1]Všechny výzvy'!B85</f>
        <v>Podpora vzniku a provozu dětských skupin pro podniky a veřejnost mimo hl. m. Prahu</v>
      </c>
      <c r="C52" s="28" t="str">
        <f>'[1]Všechny výzvy'!C85</f>
        <v>PO1</v>
      </c>
      <c r="D52" s="28" t="str">
        <f>'[1]Všechny výzvy'!D85</f>
        <v>IP1.2</v>
      </c>
      <c r="E52" s="28" t="str">
        <f>'[1]Všechny výzvy'!E85</f>
        <v>Průběžná</v>
      </c>
      <c r="F52" s="28" t="str">
        <f>'[1]Všechny výzvy'!F85</f>
        <v>Jednokolové hodnocení</v>
      </c>
      <c r="G52" s="29">
        <f>'[1]Všechny výzvy'!G85</f>
        <v>42704</v>
      </c>
      <c r="H52" s="29">
        <f>'[1]Všechny výzvy'!H85</f>
        <v>42767.333333333336</v>
      </c>
      <c r="I52" s="29">
        <f>'[1]Všechny výzvy'!I85</f>
        <v>42788.333333333336</v>
      </c>
      <c r="J52" s="30">
        <f>'[1]Všechny výzvy'!J85</f>
        <v>927879631</v>
      </c>
      <c r="K52" s="28" t="str">
        <f>'[1]Všechny výzvy'!K85</f>
        <v>Výzva podporuje vznik a následný provoz dětských skupin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52" s="28" t="str">
        <f>'[1]Všechny výzvy'!L85</f>
        <v>Rodiče s malými dětmi - Rodiče s dětmi mladšími 15 let, včetně osob, které mají děti mladší 15 let svěřeny ve své péči (např. pěstouni).</v>
      </c>
      <c r="M52" s="28" t="str">
        <f>'[1]Všechny výzvy'!M85</f>
        <v>ČR (mimo hl. m. Prahu)</v>
      </c>
      <c r="N52" s="28" t="str">
        <f>'[1]Všechny výzvy'!N85</f>
        <v>Kraje, obce a jimi zřizované organizace 
dobrovolné svazky obcí
poradenské a vzdělávací instituce
veřejné výzkumné instituce
nestátní neziskové organizace
profesní a podnikatelská sdružení
obchodní korporace
OSVČ
státní podniky
právnické osoby vykonávající podnikatelskou činnost zřízené zvláštním zákonem
školy a školská zařízení
vysoké školy 
OSS a jimi zřizované příspěvkové organizace    
sociální partneři                                                                                       
Definice jednotlivých oprávněných žadatelů je uvedena v příloze č. 1.</v>
      </c>
      <c r="O52" s="28" t="str">
        <f>'[1]Všechny výzvy'!O85</f>
        <v>Ano</v>
      </c>
      <c r="P52" s="28" t="str">
        <f>'[1]Všechny výzvy'!P85</f>
        <v>Ne</v>
      </c>
    </row>
    <row r="53" spans="1:16" ht="199.95" customHeight="1" x14ac:dyDescent="0.3">
      <c r="A53" s="27" t="str">
        <f>'[1]Všechny výzvy'!A73</f>
        <v>03_16_064</v>
      </c>
      <c r="B53" s="28" t="str">
        <f>'[1]Všechny výzvy'!B73</f>
        <v>Podpora aktivit a programů v rámci sociálního  začleňování (2. výzva)</v>
      </c>
      <c r="C53" s="28" t="str">
        <f>'[1]Všechny výzvy'!C73</f>
        <v>PO2</v>
      </c>
      <c r="D53" s="28" t="str">
        <f>'[1]Všechny výzvy'!D73</f>
        <v>IP2.1</v>
      </c>
      <c r="E53" s="28" t="str">
        <f>'[1]Všechny výzvy'!E73</f>
        <v>Kolová</v>
      </c>
      <c r="F53" s="28" t="str">
        <f>'[1]Všechny výzvy'!F73</f>
        <v>Jednokolové hodnocení</v>
      </c>
      <c r="G53" s="29">
        <f>'[1]Všechny výzvy'!G73</f>
        <v>42668</v>
      </c>
      <c r="H53" s="29">
        <f>'[1]Všechny výzvy'!H73</f>
        <v>42669.25</v>
      </c>
      <c r="I53" s="29">
        <f>'[1]Všechny výzvy'!I73</f>
        <v>42739.5</v>
      </c>
      <c r="J53" s="30">
        <f>'[1]Všechny výzvy'!J73</f>
        <v>400000000</v>
      </c>
      <c r="K53" s="28" t="str">
        <f>'[1]Všechny výzvy'!K73</f>
        <v>1) Podpora sociální práce je základní nástroj pro sociální začleňování osob sociálně vyloučených nebo sociálním vyloučením ohrožených
A. Podpora sociální práce na obcích, slaďování metod sociální práce
B. Podpora péče poskytované v co největší míře v přirozeném prostředí klienta (komunitní péče)
B.1 Komunitní sociální práce
B.2 Komunitní centra
2) Podpora aktivit zaměřených na pečující osoby a podporu neformální péče
3) Podpora přístupu osob sociálně vyloučených nebo sociálním vyloučením ohrožených k bydlení
4) Podpora přístupu osob sociálně vyloučených nebo sociálním vyloučením ohrožených k zaměstnání a jeho udržení
5) Podpora osob sociálně vyloučených či sociálním vyloučením ohrožených prostřednictvím dalších začleňujících veřejných služeb
6) Podpora služeb pro ohrožené děti a rodiny a podpora směřující k obnovení narušených funkcí rodiny
7) Podpora aktivit pro cílovou skupinu migranti
Detailní popis podporovaných aktivit je uveden v příloze č. 2 této výzvy.</v>
      </c>
      <c r="L53" s="28" t="str">
        <f>'[1]Všechny výzvy'!L73</f>
        <v>Osoby sociálně vyloučené nebo ohrožené sociálním vyloučením uvedené v příloze č. 6 výzvy</v>
      </c>
      <c r="M53" s="28" t="str">
        <f>'[1]Všechny výzvy'!M73</f>
        <v>celá ČR a EU</v>
      </c>
      <c r="N53" s="28" t="str">
        <f>'[1]Všechny výzvy'!N73</f>
        <v>NNO, sociální družstva, obce, organizace zřizované obcemi, organizace zřizované kraji, dobrovolné svazky obcí, poskytovatelé soc. služeb.</v>
      </c>
      <c r="O53" s="28" t="str">
        <f>'[1]Všechny výzvy'!O73</f>
        <v>Ano</v>
      </c>
      <c r="P53" s="28" t="str">
        <f>'[1]Všechny výzvy'!P73</f>
        <v>Ne</v>
      </c>
    </row>
    <row r="54" spans="1:16" ht="199.95" customHeight="1" x14ac:dyDescent="0.3">
      <c r="A54" s="27" t="str">
        <f>'[1]Všechny výzvy'!A72</f>
        <v>03_16_063</v>
      </c>
      <c r="B54" s="28" t="str">
        <f>'[1]Všechny výzvy'!B72</f>
        <v>Podpora procesu plánování sociálních služeb na obecní úrovni</v>
      </c>
      <c r="C54" s="28" t="str">
        <f>'[1]Všechny výzvy'!C72</f>
        <v>PO2</v>
      </c>
      <c r="D54" s="28" t="str">
        <f>'[1]Všechny výzvy'!D72</f>
        <v>IP2.2</v>
      </c>
      <c r="E54" s="28" t="str">
        <f>'[1]Všechny výzvy'!E72</f>
        <v>Kolová</v>
      </c>
      <c r="F54" s="28" t="str">
        <f>'[1]Všechny výzvy'!F72</f>
        <v>Jednokolové hodnocení</v>
      </c>
      <c r="G54" s="29">
        <f>'[1]Všechny výzvy'!G72</f>
        <v>42657</v>
      </c>
      <c r="H54" s="29">
        <f>'[1]Všechny výzvy'!H72</f>
        <v>42675.166666666664</v>
      </c>
      <c r="I54" s="29">
        <f>'[1]Všechny výzvy'!I72</f>
        <v>42766.5</v>
      </c>
      <c r="J54" s="30">
        <f>'[1]Všechny výzvy'!J72</f>
        <v>200000000</v>
      </c>
      <c r="K54" s="28" t="str">
        <f>'[1]Všechny výzvy'!K72</f>
        <v>1. Zajištění a koordinace procesu plánování
2. Zpracování podkladů pro vytvoření střednědobého plánu rozvoje sociálních služeb (SPRSS) / akčních plánů (AP)
3. Vytvoření SPRSS /AP
4. Informování a zapojování účastníků procesu plánování
5. Vzdělávání účastníků procesu plánování
6. Nastavení koordinace a posílení spolupráce mezi obcemi a kraji</v>
      </c>
      <c r="L54" s="28" t="str">
        <f>'[1]Všechny výzvy'!L72</f>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
      <c r="M54" s="28" t="str">
        <f>'[1]Všechny výzvy'!M72</f>
        <v>ČR bez hl. m. Prahy</v>
      </c>
      <c r="N54" s="28" t="str">
        <f>'[1]Všechny výzvy'!N72</f>
        <v>'-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Možnými žadateli pro tuto výzvu jsou i místní akční skupiny (MAS).
V případě, že je žadatelem NNO, musí být alespoň jeden z partnerů obec, případně obec s rozšířenou působností (ORP).  Obce mohou být partnery pouze bez finančního příspěvku.</v>
      </c>
      <c r="O54" s="28" t="str">
        <f>'[1]Všechny výzvy'!O72</f>
        <v>Ne</v>
      </c>
      <c r="P54" s="28" t="str">
        <f>'[1]Všechny výzvy'!P72</f>
        <v>Ne</v>
      </c>
    </row>
    <row r="55" spans="1:16" ht="199.95" customHeight="1" x14ac:dyDescent="0.3">
      <c r="A55" s="27" t="str">
        <f>'[1]Všechny výzvy'!A84</f>
        <v>03_16_128</v>
      </c>
      <c r="B55" s="28" t="str">
        <f>'[1]Všechny výzvy'!B84</f>
        <v>Pilotní ověření koncepce MPSV v oblasti sociální práce a sociálního bydlení na úrovni obcí</v>
      </c>
      <c r="C55" s="28" t="str">
        <f>'[1]Všechny výzvy'!C84</f>
        <v>PO2</v>
      </c>
      <c r="D55" s="28" t="str">
        <f>'[1]Všechny výzvy'!D84</f>
        <v>IP2.2</v>
      </c>
      <c r="E55" s="28" t="str">
        <f>'[1]Všechny výzvy'!E84</f>
        <v>Průběžná</v>
      </c>
      <c r="F55" s="28" t="str">
        <f>'[1]Všechny výzvy'!F84</f>
        <v>Jednokolové hodnocení</v>
      </c>
      <c r="G55" s="29">
        <f>'[1]Všechny výzvy'!G84</f>
        <v>42622</v>
      </c>
      <c r="H55" s="29">
        <f>'[1]Všechny výzvy'!H84</f>
        <v>42625.166666666664</v>
      </c>
      <c r="I55" s="29">
        <f>'[1]Všechny výzvy'!I84</f>
        <v>42704.5</v>
      </c>
      <c r="J55" s="30">
        <f>'[1]Všechny výzvy'!J84</f>
        <v>215700000</v>
      </c>
      <c r="K55" s="28" t="str">
        <f>'[1]Všechny výzvy'!K84</f>
        <v>Podporované aktivity podpory typu A - Systémová podpora sociální práce v obcích (maximální doba realizace 24 měsíců):
1) Výkon sociální práce dle § 63 zákona č. 111/2006 Sb., o pomoci v hmotné nouzi a dle § 92 zákona č. 108/2006 Sb., o sociálních službách
2) Součinnost sociálních pracovníků projektu se stávajícími sociálními pracovníky úřadu i dalšími pracovníky v rámci organizační struktury úřadu
3) Součinnost s projektem "Systémová podpora sociální práce v obcích"
4) Vzdělávání a supervize
Podporované aktivity podpory typu B - Systémová podpora v oblasti sociálního bydlení v obcích (maximální doba realizace 36 měsíců):
1) Zpracování analýz potřebných pro tvorbu či aktualizaci lokální koncepce sociálního bydlení podle Koncepce sociálního bydlení ČR 2015 - 2025
2) Tvorba nebo aktualizace lokální koncepce sociálního bydlení na území obce, včetně způsobu financování a spolupráce s dalšími obcemi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této výzvy.</v>
      </c>
      <c r="L55" s="28" t="str">
        <f>'[1]Všechny výzvy'!L84</f>
        <v>Podpora typu A - Systémová podpora sociální práce v obcích:
= sociální pracovníky
- pracovníky, na které se vztahuje § 109 a 110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Podpora typu B - Systémová podpora v oblasti sociálního bydlení v obcích:
= sociální pracovníky
- pracovníky, na které se vztahuje § 109 a 110 zákona č. 108/2006 Sb., o sociálních službách;
= pracovníky v sociálních službách ? pro účely této výzvy se danou cílovou skupinou rozumí: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 provozovatele sociálního bydlení a dalších služeb obecného zájmu (nemusí to být pouze poskytovatelé sociálních a zdravotních služeb)
- právnické a fyzické osoby provozující sociální bydlení dle připravovaného zákona o sociálním bydlení (s výjimkou ubytoven) a pod.</v>
      </c>
      <c r="M55" s="28" t="str">
        <f>'[1]Všechny výzvy'!M84</f>
        <v>ČR mimo HMP</v>
      </c>
      <c r="N55" s="28" t="str">
        <f>'[1]Všechny výzvy'!N84</f>
        <v>Podpora typu A - Systémová podpora sociální práce v obcích:
Obec Bučovice
Obec Holešov
Obec Jilemnice
Obec Lovosice
Obec Moravský Beroun
Obec Havlíčkův Brod
Obec Hodonín
Obec Chrudim
Obec Kolín
Obec Litvínov
Obec Písek
Obec Valašské Meziříčí
Obec Hradec Králové
Obec Kladno
Obec Most
Podpora typu B - Systémová podpora v oblasti sociálního bydlení v obcích:
Obec Kadaň
Obec Křižánky
Obec Otrokovice
Obec Štětí
Obec Velké Hamry
Obec Veselíčko
Obec Vír
Obec Chomutov
Obec Jindřichův Hradec
Obec Most
Obec Pardubice
Obec Ostrava
Obec Plzeň
Obec Brno
Obec Velké Hamry
Obec Most
Obec Brno</v>
      </c>
      <c r="O55" s="28" t="str">
        <f>'[1]Všechny výzvy'!O84</f>
        <v>Ne</v>
      </c>
      <c r="P55" s="28" t="str">
        <f>'[1]Všechny výzvy'!P84</f>
        <v>Ne</v>
      </c>
    </row>
    <row r="56" spans="1:16" ht="199.95" customHeight="1" x14ac:dyDescent="0.3">
      <c r="A56" s="27" t="str">
        <f>'[1]Všechny výzvy'!A59</f>
        <v>03_16_050</v>
      </c>
      <c r="B56" s="28" t="str">
        <f>'[1]Všechny výzvy'!B59</f>
        <v>Realizace genderových auditů u zaměstnavatelů - méně rozvinuté regiony</v>
      </c>
      <c r="C56" s="28" t="str">
        <f>'[1]Všechny výzvy'!C59</f>
        <v>PO1</v>
      </c>
      <c r="D56" s="28" t="str">
        <f>'[1]Všechny výzvy'!D59</f>
        <v>IP1.2</v>
      </c>
      <c r="E56" s="28" t="str">
        <f>'[1]Všechny výzvy'!E59</f>
        <v>Kolová</v>
      </c>
      <c r="F56" s="28" t="str">
        <f>'[1]Všechny výzvy'!F59</f>
        <v>Jednokolové hodnocení</v>
      </c>
      <c r="G56" s="29">
        <f>'[1]Všechny výzvy'!G59</f>
        <v>42614</v>
      </c>
      <c r="H56" s="29">
        <f>'[1]Všechny výzvy'!H59</f>
        <v>42623.166666666664</v>
      </c>
      <c r="I56" s="29">
        <f>'[1]Všechny výzvy'!I59</f>
        <v>42734.75</v>
      </c>
      <c r="J56" s="30">
        <f>'[1]Všechny výzvy'!J59</f>
        <v>30000000</v>
      </c>
      <c r="K56" s="28" t="str">
        <f>'[1]Všechny výzvy'!K59</f>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
      <c r="L56" s="28" t="str">
        <f>'[1]Všechny výzvy'!L59</f>
        <v>Zaměstnanci
Zaměstnavatelé</v>
      </c>
      <c r="M56" s="28" t="str">
        <f>'[1]Všechny výzvy'!M59</f>
        <v>celá ČR mimo HMP</v>
      </c>
      <c r="N56" s="28" t="str">
        <f>'[1]Všechny výzvy'!N59</f>
        <v>Pro tuto výzvu jsou oprávněnými žadateli: 
-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 
Definice oprávněných žadatelů naleznete v příloze č.3 výzvy 050.</v>
      </c>
      <c r="O56" s="28" t="str">
        <f>'[1]Všechny výzvy'!O59</f>
        <v>Ne</v>
      </c>
      <c r="P56" s="28" t="str">
        <f>'[1]Všechny výzvy'!P59</f>
        <v>Ne</v>
      </c>
    </row>
    <row r="57" spans="1:16" ht="199.95" customHeight="1" x14ac:dyDescent="0.3">
      <c r="A57" s="27" t="str">
        <f>'[1]Všechny výzvy'!A60</f>
        <v>03_16_051</v>
      </c>
      <c r="B57" s="28" t="str">
        <f>'[1]Všechny výzvy'!B60</f>
        <v>Realizace genderových auditů u zaměstnavatelů - Praha</v>
      </c>
      <c r="C57" s="28" t="str">
        <f>'[1]Všechny výzvy'!C60</f>
        <v>PO1</v>
      </c>
      <c r="D57" s="28" t="str">
        <f>'[1]Všechny výzvy'!D60</f>
        <v>IP1.2</v>
      </c>
      <c r="E57" s="28" t="str">
        <f>'[1]Všechny výzvy'!E60</f>
        <v>Kolová</v>
      </c>
      <c r="F57" s="28" t="str">
        <f>'[1]Všechny výzvy'!F60</f>
        <v>Jednokolové hodnocení</v>
      </c>
      <c r="G57" s="29">
        <f>'[1]Všechny výzvy'!G60</f>
        <v>42614</v>
      </c>
      <c r="H57" s="29">
        <f>'[1]Všechny výzvy'!H60</f>
        <v>42623.166666666664</v>
      </c>
      <c r="I57" s="29">
        <f>'[1]Všechny výzvy'!I60</f>
        <v>42734.75</v>
      </c>
      <c r="J57" s="30">
        <f>'[1]Všechny výzvy'!J60</f>
        <v>5000000</v>
      </c>
      <c r="K57" s="28" t="str">
        <f>'[1]Všechny výzvy'!K60</f>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
      <c r="L57" s="28" t="str">
        <f>'[1]Všechny výzvy'!L60</f>
        <v>zaměstnavatelé
zaměstnanci</v>
      </c>
      <c r="M57" s="28" t="str">
        <f>'[1]Všechny výzvy'!M60</f>
        <v>HMP</v>
      </c>
      <c r="N57" s="28" t="str">
        <f>'[1]Všechny výzvy'!N60</f>
        <v>'-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v>
      </c>
      <c r="O57" s="28" t="str">
        <f>'[1]Všechny výzvy'!O60</f>
        <v>Ne</v>
      </c>
      <c r="P57" s="28" t="str">
        <f>'[1]Všechny výzvy'!P60</f>
        <v>Ne</v>
      </c>
    </row>
    <row r="58" spans="1:16" ht="199.95" customHeight="1" x14ac:dyDescent="0.3">
      <c r="A58" s="27" t="str">
        <f>'[1]Všechny výzvy'!A69</f>
        <v>03_16_060</v>
      </c>
      <c r="B58" s="28" t="str">
        <f>'[1]Všechny výzvy'!B69</f>
        <v>Vzdělávání - společná cesta k rozvoji!</v>
      </c>
      <c r="C58" s="28" t="str">
        <f>'[1]Všechny výzvy'!C69</f>
        <v>PO1</v>
      </c>
      <c r="D58" s="28" t="str">
        <f>'[1]Všechny výzvy'!D69</f>
        <v>IP1.3</v>
      </c>
      <c r="E58" s="28" t="str">
        <f>'[1]Všechny výzvy'!E69</f>
        <v>Průběžná</v>
      </c>
      <c r="F58" s="28" t="str">
        <f>'[1]Všechny výzvy'!F69</f>
        <v>Jednokolové hodnocení</v>
      </c>
      <c r="G58" s="29">
        <f>'[1]Všechny výzvy'!G69</f>
        <v>42613</v>
      </c>
      <c r="H58" s="29">
        <f>'[1]Všechny výzvy'!H69</f>
        <v>42646.333333333336</v>
      </c>
      <c r="I58" s="29">
        <f>'[1]Všechny výzvy'!I69</f>
        <v>42667.333333333336</v>
      </c>
      <c r="J58" s="30">
        <f>'[1]Všechny výzvy'!J69</f>
        <v>560500000</v>
      </c>
      <c r="K58" s="28" t="str">
        <f>'[1]Všechny výzvy'!K69</f>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V rámci projektu může jedna podpořená osoba absolvovat maximálně 10 kurzů.
Z celkového počtu zapojených osob  do projektu musí být podíl celkového počtu účastníků (indikátor 6 00 00) minimálně 60 %. 
V rozpočtu projektu nesmí výdaje na aktivitu Měkké a manažerské dovednosti překročit 30 % celkových způsobilých výdajů projektu.</v>
      </c>
      <c r="L58" s="28" t="str">
        <f>'[1]Všechny výzvy'!L69</f>
        <v>Podporovanou cílovou skupinou jsou:
a)	Zaměstnanci podniků a zaměstnanci OSVČ sdružených v profesních a podnikatelských sdruženích definovaných výše v kapitole 3.3 v bodě a),
b)	Zaměstnanci NNO sdružených v zastřešujících organizacích uvedených výše v kapitole 3.3 v bodě b), 
c)	Zaměstnanci účelových zařízení registrovaných církví a náboženských společností definovaných v kapitole 3.3 v bodě c).</v>
      </c>
      <c r="M58" s="28" t="str">
        <f>'[1]Všechny výzvy'!M69</f>
        <v>ČR mimo HMP</v>
      </c>
      <c r="N58" s="28" t="str">
        <f>'[1]Všechny výzvy'!N69</f>
        <v>a)	Profesní a podnikatelská sdružení:
b)	Zastřešující organizace nestátních neziskových organizací (dále "NNO")c)	Účelová zařízení registrovaných církví a náboženských společností dle § 15a odst. 1 písm. b) zákona č. 3/2002 Sb., o církvích a náboženských společnostech, ve znění pozdějších předpisů.
Z výše uvedených oprávněných žadatelů jsou vyloučeny: 
- Subjekty splňující výše uvedené podmínky oprávněnosti žadatele, které k okamžiku předložení žádosti již předložily jinou žádost o podporu v rámci této výzvy.</v>
      </c>
      <c r="O58" s="28" t="str">
        <f>'[1]Všechny výzvy'!O69</f>
        <v>Ano</v>
      </c>
      <c r="P58" s="28" t="str">
        <f>'[1]Všechny výzvy'!P69</f>
        <v>Ne</v>
      </c>
    </row>
    <row r="59" spans="1:16" ht="199.95" customHeight="1" x14ac:dyDescent="0.3">
      <c r="A59" s="27" t="str">
        <f>'[1]Všechny výzvy'!A52</f>
        <v>03_16_043</v>
      </c>
      <c r="B59" s="28" t="str">
        <f>'[1]Všechny výzvy'!B52</f>
        <v>Podnikové vzdělávání zaměstnanců</v>
      </c>
      <c r="C59" s="28" t="str">
        <f>'[1]Všechny výzvy'!C52</f>
        <v>PO1</v>
      </c>
      <c r="D59" s="28" t="str">
        <f>'[1]Všechny výzvy'!D52</f>
        <v>IP1.3</v>
      </c>
      <c r="E59" s="28" t="str">
        <f>'[1]Všechny výzvy'!E52</f>
        <v>Kolová</v>
      </c>
      <c r="F59" s="28" t="str">
        <f>'[1]Všechny výzvy'!F52</f>
        <v>Jednokolové hodnocení</v>
      </c>
      <c r="G59" s="29">
        <f>'[1]Všechny výzvy'!G52</f>
        <v>42536</v>
      </c>
      <c r="H59" s="29">
        <f>'[1]Všechny výzvy'!H52</f>
        <v>42552.166666666664</v>
      </c>
      <c r="I59" s="29">
        <f>'[1]Všechny výzvy'!I52</f>
        <v>42613.708333333336</v>
      </c>
      <c r="J59" s="30">
        <f>'[1]Všechny výzvy'!J52</f>
        <v>2000000000</v>
      </c>
      <c r="K59" s="28" t="str">
        <f>'[1]Všechny výzvy'!K52</f>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v>
      </c>
      <c r="L59" s="28" t="str">
        <f>'[1]Všechny výzvy'!L52</f>
        <v>Zaměstnanci - osoby, které jsou v pracovněprávním nebo obdobném vztahu k organizaci žadatele/partnera s výjimkou osob zaměstnaných na dohodu o provedení práce.</v>
      </c>
      <c r="M59" s="28" t="str">
        <f>'[1]Všechny výzvy'!M52</f>
        <v>ČR mimo HMP</v>
      </c>
      <c r="N59" s="28" t="str">
        <f>'[1]Všechny výzvy'!N52</f>
        <v>Zaměstnavatelé: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Státní podnik - státní podnik dle zákona č. 77/1997 Sb., o státním podniku.
OSVČ - osoba samostatně výdělečně činná dle zákona č. 155/1995 Sb., o důchodovém pojištění.
Právnické osoby vykonávající podnikatelskou činnost zřízené zvláštním zákonem.</v>
      </c>
      <c r="O59" s="28" t="str">
        <f>'[1]Všechny výzvy'!O52</f>
        <v>Ano</v>
      </c>
      <c r="P59" s="28" t="str">
        <f>'[1]Všechny výzvy'!P52</f>
        <v>Ne</v>
      </c>
    </row>
    <row r="60" spans="1:16" ht="199.95" customHeight="1" x14ac:dyDescent="0.3">
      <c r="A60" s="27" t="str">
        <f>'[1]Všechny výzvy'!A63</f>
        <v>03_16_054</v>
      </c>
      <c r="B60" s="28" t="str">
        <f>'[1]Všechny výzvy'!B63</f>
        <v>Výzva pro organizační složky státu a jimi řízené / zřízené příspěvkové organizace</v>
      </c>
      <c r="C60" s="28" t="str">
        <f>'[1]Všechny výzvy'!C63</f>
        <v>PO1</v>
      </c>
      <c r="D60" s="28" t="str">
        <f>'[1]Všechny výzvy'!D63</f>
        <v>IP1.3</v>
      </c>
      <c r="E60" s="28" t="str">
        <f>'[1]Všechny výzvy'!E63</f>
        <v>Průběžná</v>
      </c>
      <c r="F60" s="28" t="str">
        <f>'[1]Všechny výzvy'!F63</f>
        <v>Jednokolové hodnocení</v>
      </c>
      <c r="G60" s="29">
        <f>'[1]Všechny výzvy'!G63</f>
        <v>42522</v>
      </c>
      <c r="H60" s="29">
        <f>'[1]Všechny výzvy'!H63</f>
        <v>42522.166666666664</v>
      </c>
      <c r="I60" s="29">
        <f>'[1]Všechny výzvy'!I63</f>
        <v>43251.5</v>
      </c>
      <c r="J60" s="30">
        <f>'[1]Všechny výzvy'!J63</f>
        <v>726387000</v>
      </c>
      <c r="K60" s="28" t="str">
        <f>'[1]Všechny výzvy'!K63</f>
        <v>'-	Další profesní vzdělávání zaměstnanců podporované zaměstnavateli, zaměřené na odborné i klíčové kompetence, včetně podpory dalšího profesního vzdělávání OSVČ.
-	Další profesní vzdělávání starších zaměstnanců podporované zaměstnavateli, zaměřené na odborné i klíčové kompetence, včetně podpory dalšího profesního vzdělávání OSVČ.
-	Tvorba a realizace podnikových vzdělávacích programů, včetně přípravy podnikových lektorů a instruktorů.
-	Podpora a poradenství při vytváření a zavádění moderních systémů řízení a rozvoje lidských zdrojů v podnicích.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	Podpora odborné praxe a stáží v podnicích.</v>
      </c>
      <c r="L60" s="28" t="str">
        <f>'[1]Všechny výzvy'!L63</f>
        <v>a)	zaměstnavatelé : 
-	obchodní korporace vymezené zákonem č. 90/2012 Sb., o obchodních korporacích; 
-	osoby samostatně výdělečně činné (OSVČ);  
-	státní podniky;
-	právnické osoby vykonávající podnikatelskou činnost zřízené zvláštním zákonem;
-	nestátní neziskové organizace;
-	organizace zřizované organizačními složkami státu, organizace zřizované kraji, organizace zřizované obcemi a svazky obcí, jejichž předmětem činnosti je oblast cestovního ruchu ;
-	profesní a podnikatelská sdružení, jejichž předmětem činnosti je oblast cestovního ruchu ;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jedná se o zaměstnance zaměstnavatelů definovaných v bodě a);  
d)	potenciální noví zaměstnanci - fyzické osoby, o kterých zaměstnavatel definovaný v bodě a) předpokládá, že se po podpoře v rámci projektu stanou jeho zaměstnanci.</v>
      </c>
      <c r="M60" s="28" t="str">
        <f>'[1]Všechny výzvy'!M63</f>
        <v>ČR mimo HMP</v>
      </c>
      <c r="N60" s="28" t="str">
        <f>'[1]Všechny výzvy'!N63</f>
        <v>Pro tuto výzvu jsou oprávněnými žadateli: 	
Ministerstvo průmyslu a obchodu
Národní ústav pro vzdělávání, školské poradenské zařízení a zařízení pro další vzdělávání pedagogických pracovníků (NÚV) 
Česká centrála cestovního ruchu - CzechTourism
Obecně může dle pravidel Operačního programu Zaměstnanost oprávněným žadatelem být: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v>
      </c>
      <c r="O60" s="28" t="str">
        <f>'[1]Všechny výzvy'!O63</f>
        <v>Ano</v>
      </c>
      <c r="P60" s="28" t="str">
        <f>'[1]Všechny výzvy'!P63</f>
        <v>Ne</v>
      </c>
    </row>
    <row r="61" spans="1:16" ht="199.95" customHeight="1" x14ac:dyDescent="0.3">
      <c r="A61" s="27" t="str">
        <f>'[1]Všechny výzvy'!A76</f>
        <v>03_16_067</v>
      </c>
      <c r="B61" s="28" t="str">
        <f>'[1]Všechny výzvy'!B76</f>
        <v>Podpora sociálního podnikání</v>
      </c>
      <c r="C61" s="28" t="str">
        <f>'[1]Všechny výzvy'!C76</f>
        <v>PO2</v>
      </c>
      <c r="D61" s="28" t="str">
        <f>'[1]Všechny výzvy'!D76</f>
        <v>IP2.1</v>
      </c>
      <c r="E61" s="28" t="str">
        <f>'[1]Všechny výzvy'!E76</f>
        <v>Kolová</v>
      </c>
      <c r="F61" s="28" t="str">
        <f>'[1]Všechny výzvy'!F76</f>
        <v>Jednokolové hodnocení</v>
      </c>
      <c r="G61" s="29">
        <f>'[1]Všechny výzvy'!G76</f>
        <v>42521</v>
      </c>
      <c r="H61" s="29">
        <f>'[1]Všechny výzvy'!H76</f>
        <v>42522.166666666664</v>
      </c>
      <c r="I61" s="29">
        <f>'[1]Všechny výzvy'!I76</f>
        <v>42643.5</v>
      </c>
      <c r="J61" s="30">
        <f>'[1]Všechny výzvy'!J76</f>
        <v>100000000</v>
      </c>
      <c r="K61" s="28" t="str">
        <f>'[1]Všechny výzvy'!K76</f>
        <v>Vznik a rozvoj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"rozpoznávací znaky integračního sociálního podniku" - viz příloha č. 2 výzvy. Všechny
rozpoznávací znaky integračního sociálního podniku jsou pro příjemce závazné. 
Vice informací v textu výzvy 067.</v>
      </c>
      <c r="L61" s="28" t="str">
        <f>'[1]Všechny výzvy'!L76</f>
        <v>'- Osoby dlouhodobě či opakovaně nezaměstnané
- Osoby se zdravotním postižením
- Osoby v nebo po výkonu trestu
- Osoby opouštějící institucionální zařízení
- Azylanti do 12 měsíců od získání azylu</v>
      </c>
      <c r="M61" s="28" t="str">
        <f>'[1]Všechny výzvy'!M76</f>
        <v>celá ČR mimo hl.m. Prahy</v>
      </c>
      <c r="N61" s="28" t="str">
        <f>'[1]Všechny výzvy'!N76</f>
        <v>Pro tuto výzvu jsou oprávněnými žadateli:
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to
v komentáři rozpoznávacího znaku 3 b).
c) nestátní neziskové organizace, a to:
o obecně prospěšné společnosti zřízené podle zákona č. 248/1995 Sb., o obecně prospěšných
společnostech
o ústavy dle § 402-418 zákona č. 89/2012 Sb., občanský zákoník
o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Výše uvedené právní formy nestátních neziskových organizací musí v rámci své hlavní činnosti
poskytovat základní druhy a formy sociálních služeb v rozsahu stanoveném základními činnostmi u
jednotlivých druhů sociálních služeb. Jejich výčet a charakteristiky jsou uvedeny v části třetí, hlavě I, díle
2 až 4 zákona č. 108/2006 Sb., o sociálních službách, ve znění pozdějších předpisů. Žadatel je v době
podání žádosti registrovaným poskytovatelem sociálních služeb podle výše uvedeného zákona a
sociální službu poskytuje min. po dobu 12 měsíců. Nová podnikatelská aktivita definovaná v bodě 4. 1
výzvy musí být provozována výhradně jako vedlejší činnost nestátní neziskové organizace.</v>
      </c>
      <c r="O61" s="28" t="str">
        <f>'[1]Všechny výzvy'!O76</f>
        <v>Ano</v>
      </c>
      <c r="P61" s="28" t="str">
        <f>'[1]Všechny výzvy'!P76</f>
        <v>Ne</v>
      </c>
    </row>
    <row r="62" spans="1:16" ht="199.95" customHeight="1" x14ac:dyDescent="0.3">
      <c r="A62" s="27" t="str">
        <f>'[1]Všechny výzvy'!A62</f>
        <v>03_16_053</v>
      </c>
      <c r="B62" s="28" t="str">
        <f>'[1]Všechny výzvy'!B62</f>
        <v>Specifická výzva na vybrané cílové skupiny</v>
      </c>
      <c r="C62" s="28" t="str">
        <f>'[1]Všechny výzvy'!C62</f>
        <v>PO1</v>
      </c>
      <c r="D62" s="28" t="str">
        <f>'[1]Všechny výzvy'!D62</f>
        <v>IP1.1</v>
      </c>
      <c r="E62" s="28" t="str">
        <f>'[1]Všechny výzvy'!E62</f>
        <v>Kolová</v>
      </c>
      <c r="F62" s="28" t="str">
        <f>'[1]Všechny výzvy'!F62</f>
        <v>Jednokolové hodnocení</v>
      </c>
      <c r="G62" s="29">
        <f>'[1]Všechny výzvy'!G62</f>
        <v>42520</v>
      </c>
      <c r="H62" s="29">
        <f>'[1]Všechny výzvy'!H62</f>
        <v>42520.166666666664</v>
      </c>
      <c r="I62" s="29">
        <f>'[1]Všechny výzvy'!I62</f>
        <v>42597.666666666664</v>
      </c>
      <c r="J62" s="30">
        <f>'[1]Všechny výzvy'!J62</f>
        <v>189000000</v>
      </c>
      <c r="K62" s="28" t="str">
        <f>'[1]Všechny výzvy'!K62</f>
        <v>Výzva podporuje aktivity zaměřené na zvýšení zaměstnanosti nezaměstnaných osob a aktivizaci ekonomicky neaktivních osob z cílových skupin zvlášť ohrožených na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inovativních nástrojů v oblasti zaměstnanosti cílových skupin výzvy.</v>
      </c>
      <c r="L62" s="28" t="str">
        <f>'[1]Všechny výzvy'!L62</f>
        <v>V rámci této výzvy budou podporovány aktivity pro níže vymezené skupiny osob. Konkrétní specifikace jednotlivých cílových skupin je uvedena v příloze č. 2 této výzvy (viz část 11 této výzvy):
-	Osoby s kumulací hendikepů na trhu práce;
-	Osoby v nebo po výkonu trestu;
-	Osoby dlouhodobě či opakovaně nezaměstnané
-	Imigranti a azylanti;
-	Národnostní menšiny;
-	Osoby se zdravotním postižením;
-	Osoby opouštějící institucionální zařízení;
-	Osoby ohrožené domácím násilím a závislostmi.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
      <c r="M62" s="28" t="str">
        <f>'[1]Všechny výzvy'!M62</f>
        <v>ČR mimo HMP</v>
      </c>
      <c r="N62" s="28" t="str">
        <f>'[1]Všechny výzvy'!N62</f>
        <v>'-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
-	Obce dle zákona 128/2000 Sb, o obcích;
-	Dobrovolné svazky obcí dle zákona 128/2000 Sb, o obcích;
-	Školy a školská zařízení, tj. právnické osoby zapsané ve školském rejstříku;
-	Vysoké školy dle zákona č. 111/1998 Sb, o vysokých školách.
Všichni žadatelé musí splňovat prokazatelnou dobu existence minimálně 1 rok k datu vyhlášení výzvy.  
Důležité! Žadatel je oprávněn v rámci této výzvy předložit maximálně jednu projektovou žádost.</v>
      </c>
      <c r="O62" s="28" t="str">
        <f>'[1]Všechny výzvy'!O62</f>
        <v>Ano</v>
      </c>
      <c r="P62" s="28" t="str">
        <f>'[1]Všechny výzvy'!P62</f>
        <v>Ne</v>
      </c>
    </row>
    <row r="63" spans="1:16" ht="199.95" customHeight="1" x14ac:dyDescent="0.3">
      <c r="A63" s="27" t="str">
        <f>'[1]Všechny výzvy'!A23</f>
        <v>03_15_020</v>
      </c>
      <c r="B63" s="28" t="str">
        <f>'[1]Všechny výzvy'!B23</f>
        <v>Rozvoj dalšího profesního vzdělávání</v>
      </c>
      <c r="C63" s="28" t="str">
        <f>'[1]Všechny výzvy'!C23</f>
        <v>PO1</v>
      </c>
      <c r="D63" s="28" t="str">
        <f>'[1]Všechny výzvy'!D23</f>
        <v>IP1.4</v>
      </c>
      <c r="E63" s="28" t="str">
        <f>'[1]Všechny výzvy'!E23</f>
        <v>Průběžná</v>
      </c>
      <c r="F63" s="28" t="str">
        <f>'[1]Všechny výzvy'!F23</f>
        <v>Jednokolové hodnocení</v>
      </c>
      <c r="G63" s="29">
        <f>'[1]Všechny výzvy'!G23</f>
        <v>42489</v>
      </c>
      <c r="H63" s="29">
        <f>'[1]Všechny výzvy'!H23</f>
        <v>42495.166666666664</v>
      </c>
      <c r="I63" s="29">
        <f>'[1]Všechny výzvy'!I23</f>
        <v>44256.5</v>
      </c>
      <c r="J63" s="30">
        <f>'[1]Všechny výzvy'!J23</f>
        <v>1091768327</v>
      </c>
      <c r="K63" s="28" t="str">
        <f>'[1]Všechny výzvy'!K23</f>
        <v>Tvorba, rozvoj a realizace systémových opatření v oblasti dalšího vzdělávání, zaměřených především na chybějící systémovou podporu dalšího vzdělávání a podporu spolupráce relevantních aktérů působících v oblasti dalšího vzdělávání.
Provazování systémů uznávání výsledků neformálního vzdělávání a informálního učení, finanční podporu pro účast v dalším profesním vzdělávání, zavádění prvků kvality do vzdělávacího procesu. 
Tvorba a kontinuální provádění systému krátkodobých, střednědobých a dlouhodobých analýz a prognóz kvalifikačních potřeb na trhu práce, produkce konkrétních informačních produktů dle potřeb jednotlivých uživatelů.
Realizace systémového kariérového poradenství v celoživotní perspektivě, zejména na základě profilace uchazečů dle vzdálenosti od trhu práce, včetně informačních a poradenských systémů podporujících volbu povolání, vyhledávání zaměstnání s cílem dosažení souladu mezi požadavky trhu práce a kvalifikací nabízené pracovní síly, podpory nástrojů pro párování potřeb trhu práce a nabízené pracovní síly. 
Podpora technického a přírodovědného vzdělávání z hlediska uplatnitelnosti na trhu práce a s ohledem na Průmysl 4.0.</v>
      </c>
      <c r="L63" s="28" t="str">
        <f>'[1]Všechny výzvy'!L23</f>
        <v>Cílové skupiny zahrnují především instituce trhu práce a jejich zaměstnance (MPSV, Úřad práce ČR, Fond dalšího vzdělávání, Státní úřad inspekce práce), relevantní aktéry na trhu práce a jejich zaměstnance, MŠMT a jeho organizace.</v>
      </c>
      <c r="M63" s="28" t="str">
        <f>'[1]Všechny výzvy'!M23</f>
        <v>celá ČR (včetně HMP)</v>
      </c>
      <c r="N63" s="28" t="str">
        <f>'[1]Všechny výzvy'!N23</f>
        <v>Pro tuto výzvu jsou oprávněnými žadateli Ministerstvo práce a sociálních věcí, Fond dalšího vzdělávání a Národní ústav pro vzdělávání, školské poradenské zařízení a zařízení pro další vzdělávání pedagogických pracovníků. 
Definice jednotlivých oprávněných žadatelů:
Ministerstvo práce a sociálních věcí (MPSV) je ústřední orgán státní správy České republiky. Jeho působnost je vymezena v § 9 zákona č. 2/1969 Sb., o zřízení ministerstev a jiných ústředních orgánů státní správy ČR, ve znění pozdějších předpisů. 
Fond dalšího vzdělávání (FDV) je příspěvkovou organizací Ministerstva práce a sociální věcí a jeho hlavním cílem je realizace aktivit v oblasti dalšího profesního vzdělávání.
Národní ústav pro vzdělávání, školské poradenské zařízení a zařízení pro další vzdělávání pedagogických pracovníků (NÚV) je příspěvkovou organizací Ministerstva školství, mládeže a tělovýchovy.</v>
      </c>
      <c r="O63" s="28" t="str">
        <f>'[1]Všechny výzvy'!O23</f>
        <v>Ano</v>
      </c>
      <c r="P63" s="28" t="str">
        <f>'[1]Všechny výzvy'!P23</f>
        <v>Ne</v>
      </c>
    </row>
    <row r="64" spans="1:16" ht="199.95" customHeight="1" x14ac:dyDescent="0.3">
      <c r="A64" s="27" t="str">
        <f>'[1]Všechny výzvy'!A56</f>
        <v>03_16_047</v>
      </c>
      <c r="B64" s="28" t="str">
        <f>'[1]Všechny výzvy'!B56</f>
        <v>Výzva pro MAS na podporu strategií komunitně vedeného místního rozvoje</v>
      </c>
      <c r="C64" s="28" t="str">
        <f>'[1]Všechny výzvy'!C56</f>
        <v>PO2</v>
      </c>
      <c r="D64" s="28" t="str">
        <f>'[1]Všechny výzvy'!D56</f>
        <v>IP2.3</v>
      </c>
      <c r="E64" s="28" t="str">
        <f>'[1]Všechny výzvy'!E56</f>
        <v>Průběžná</v>
      </c>
      <c r="F64" s="28" t="str">
        <f>'[1]Všechny výzvy'!F56</f>
        <v>Jednokolové hodnocení</v>
      </c>
      <c r="G64" s="29">
        <f>'[1]Všechny výzvy'!G56</f>
        <v>42489</v>
      </c>
      <c r="H64" s="29">
        <f>'[1]Všechny výzvy'!H56</f>
        <v>42489.166666666664</v>
      </c>
      <c r="I64" s="29">
        <f>'[1]Všechny výzvy'!I56</f>
        <v>44012.5</v>
      </c>
      <c r="J64" s="30">
        <f>'[1]Všechny výzvy'!J56</f>
        <v>1816957478</v>
      </c>
      <c r="K64" s="28" t="str">
        <f>'[1]Všechny výzvy'!K56</f>
        <v>1.	Podpora sociálního začleňování osob sociálně vyloučených či sociálním vyloučením ohrožených prostřednictvím poskytování vybraných sociálních služeb 
a prostřednictvím dalších programů a činností v oblasti sociálního začleňování
1.1 Sociální služby
1.2	Další programy a činnosti v oblasti sociálního začleňování
2.	Podpora komunitní sociální práce a komunitních center jako prostředků sociálního začleňování nebo prevence sociálního vyloučení
2.1 Komunitní sociální práce
2.2	Komunitní centra
3.	Podpora opatření v oblasti zaměstnanosti
3.1 Příprava osob z cílových skupin ke vstupu či návratu na trh práce
3.2 Zvyšování zaměstnanosti cílových skupin
3.3 Podpora udržitelnosti cílových skupin na trhu práce 
3.4 Podpora prostupného zaměstnávání 
4.	Vznik nových a rozvoj existujících podnikatelských aktivit v oblasti sociálního podnikání
4.1 Integrační sociální podnik
4.2 Environmentální sociální podnik
5.	Podpora prorodinných opatření obcí a dalších aktérů na místní úrovni
5.1 Zařízení péče o děti zajišťující péči o děti v době mimo školní vyučování 
5.2 Doprovody na kroužky a zájmové aktivity 
5.3 Příměstské tábory
5.4 Společná doprava dětí do/ze školy, dětské skupiny a/nebo příměstského tábora
5.5 Dětské skupiny
5.6 Vzdělávání pečujících osob
Detailní popis podporovaných aktivit viz Příloha č. 3 - Popis podporovaných aktivit.</v>
      </c>
      <c r="L64" s="28" t="str">
        <f>'[1]Všechny výzvy'!L56</f>
        <v>osoby sociálně vyloučené a osoby sociálním vyloučením ohrožené, osoby se zdravotním postižením (včetně osob s duševním onemocněním), osoby s kombinovanými diagnózami, osoby žijící v sociálně vyloučených lokalitách, imigranti a azylanti, bezdomovci a osoby žijící v nevyhovujícím nebo nejistém ubytování, oběti trestné činnosti, osoby pečující o malé děti, osoby pečující o jiné závislé osoby,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 neformální pečovatelé a dobrovolníci působící v oblasti sociálních služeb a sociální integrace, neaktivní osoby, osoby vracející se na trh práce po návratu z mateřské/rodičovské dovolené, osoby nejvíce ohrožené vyloučením a diskriminací v důsledku zdravotního stavu, Osoby, které jsou znevýhodněny vzhledem k věku, zaměstnanci, zájemci o zaměstnání, uchazeči o zaměstnání, Osoby s kumulací hendikepů na trhu práce, Uchazeči a zájemci o zaměstnání a neaktivní osoby mladší 25 let, propuštění zaměstnanci, Osoby nezaměstnané déle než 5 měsíců,
Lidé mladší 30 let, kteří nejsou v zaměstnání, ve vzdělávání nebo v profesní přípravě, Uchazeči a zájemci o zaměstnání a neaktivní osoby ve věku 50 a více let, osoby ohrožené specifickými zdravitními riziky</v>
      </c>
      <c r="M64" s="28" t="str">
        <f>'[1]Všechny výzvy'!M56</f>
        <v>území MAS</v>
      </c>
      <c r="N64" s="28" t="str">
        <f>'[1]Všechny výzvy'!N56</f>
        <v>Místní akční skupina (MAS),
Obce, Dobrovolné svazky obcí,
Organizace zřizované obcemi,
Kraje,
Organizace zřizované kraji,
Příspěvkové organizace,
Nestátní neziskové organizace,
Obchodní korporace,
OSVČ,
Poradenské a vzdělávací instituce,
Poskytovatelé sociálních služeb,
Profesní a podnikatelská sdružení,
Sociální partneři,
Školy a školská zařízení
Blíže v příloze Výzvy.</v>
      </c>
      <c r="O64" s="28" t="str">
        <f>'[1]Všechny výzvy'!O56</f>
        <v>Ne</v>
      </c>
      <c r="P64" s="28" t="str">
        <f>'[1]Všechny výzvy'!P56</f>
        <v>Ne</v>
      </c>
    </row>
    <row r="65" spans="1:16" ht="199.95" customHeight="1" x14ac:dyDescent="0.3">
      <c r="A65" s="27" t="str">
        <f>'[1]Všechny výzvy'!A64</f>
        <v>03_16_055</v>
      </c>
      <c r="B65" s="28" t="str">
        <f>'[1]Všechny výzvy'!B64</f>
        <v>Cílená výzva na regionální projekty paktů zaměstnanosti v partnerství s Úřadem práce ČR</v>
      </c>
      <c r="C65" s="28" t="str">
        <f>'[1]Všechny výzvy'!C64</f>
        <v>PO1</v>
      </c>
      <c r="D65" s="28" t="str">
        <f>'[1]Všechny výzvy'!D64</f>
        <v>IP1.1</v>
      </c>
      <c r="E65" s="28" t="str">
        <f>'[1]Všechny výzvy'!E64</f>
        <v>Kolová</v>
      </c>
      <c r="F65" s="28" t="str">
        <f>'[1]Všechny výzvy'!F64</f>
        <v>Jednokolové hodnocení</v>
      </c>
      <c r="G65" s="29">
        <f>'[1]Všechny výzvy'!G64</f>
        <v>42478</v>
      </c>
      <c r="H65" s="29">
        <f>'[1]Všechny výzvy'!H64</f>
        <v>42478.166666666664</v>
      </c>
      <c r="I65" s="29">
        <f>'[1]Všechny výzvy'!I64</f>
        <v>42628.666666666664</v>
      </c>
      <c r="J65" s="30">
        <f>'[1]Všechny výzvy'!J64</f>
        <v>112000000</v>
      </c>
      <c r="K65" s="28" t="str">
        <f>'[1]Všechny výzvy'!K64</f>
        <v>Výzva podporuje aktivity zaměřené na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a nová pracovní místa;
- podpora flexibilních forem zaměstnání;
-	doprovodná opatření umožňující začlenění podpořených osob na trh práce;
-	realizace (nikoliv tvorba a pilotní ověřování) nových či inovativních nástrojů v oblasti zaměstnanosti.</v>
      </c>
      <c r="L65" s="28" t="str">
        <f>'[1]Všechny výzvy'!L64</f>
        <v>'-	Uchazeči a zájemci o zaměstnání a neaktivní osoby ve věku 50 a více let;
-	Uchazeči a zájemci o zaměstnání a neaktivní osoby mladší 25 let;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mladších 25 let věku, které jsou v posledním ročníku/semestru vzdělávání či profesní přípravy) či osoby pobírající starobní důchod.</v>
      </c>
      <c r="M65" s="28" t="str">
        <f>'[1]Všechny výzvy'!M64</f>
        <v>ČR mimo HMP</v>
      </c>
      <c r="N65" s="28" t="str">
        <f>'[1]Všechny výzvy'!N64</f>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
      <c r="O65" s="28" t="str">
        <f>'[1]Všechny výzvy'!O64</f>
        <v>Ano</v>
      </c>
      <c r="P65" s="28" t="str">
        <f>'[1]Všechny výzvy'!P64</f>
        <v>Ne</v>
      </c>
    </row>
    <row r="66" spans="1:16" ht="199.95" customHeight="1" x14ac:dyDescent="0.3">
      <c r="A66" s="27" t="str">
        <f>'[1]Všechny výzvy'!A74</f>
        <v>03_16_065</v>
      </c>
      <c r="B66" s="28" t="str">
        <f>'[1]Všechny výzvy'!B74</f>
        <v>Podpora ohrožených dětí a rodin a procesů v sociálně -právní ochraně dětí</v>
      </c>
      <c r="C66" s="28" t="str">
        <f>'[1]Všechny výzvy'!C74</f>
        <v>PO2</v>
      </c>
      <c r="D66" s="28" t="str">
        <f>'[1]Všechny výzvy'!D74</f>
        <v>IP2.2</v>
      </c>
      <c r="E66" s="28" t="str">
        <f>'[1]Všechny výzvy'!E74</f>
        <v>Kolová</v>
      </c>
      <c r="F66" s="28" t="str">
        <f>'[1]Všechny výzvy'!F74</f>
        <v>Jednokolové hodnocení</v>
      </c>
      <c r="G66" s="29">
        <f>'[1]Všechny výzvy'!G74</f>
        <v>42475</v>
      </c>
      <c r="H66" s="29">
        <f>'[1]Všechny výzvy'!H74</f>
        <v>42492.166666666664</v>
      </c>
      <c r="I66" s="29">
        <f>'[1]Všechny výzvy'!I74</f>
        <v>42580.5</v>
      </c>
      <c r="J66" s="30">
        <f>'[1]Všechny výzvy'!J74</f>
        <v>200000000</v>
      </c>
      <c r="K66" s="28" t="str">
        <f>'[1]Všechny výzvy'!K74</f>
        <v>1.	Podpora procesů transformace systému péče o ohrožené rodiny a děti
A)	Vytvoření komplexního plánu transformace pobytové péče o děti na systém účinné a multidisciplinární sítě ambulantních a terénních preventivních a podpůrných služeb
B)	Podpora implementace komplexního plánu transformace pobytové péče o děti a praktické realizace transformačního procesu zařízení v praxi.
2.	Zavádění komplexních programů a nástrojů mezioborové a mezirezortní spolupráce, zavádění inovativních metod při řešení situace ohrožených rodin a dětí.
3.	Podpora zvyšování kvality služeb pro ohrožené rodiny a děti.
V rámci realizace aktivit pod body 2 a 3 výzvy musí být vytvořen dokument, který musí být přenositelný a zveřejněn na webových stránkách (www.esfcr.cz). Zároveň musí být uveden do hodnoty indikátoru 8 05 00 (Počet napsaných a zveřejněných analytických a strategických dokumentů, vč. evaluačních).</v>
      </c>
      <c r="L66" s="28" t="str">
        <f>'[1]Všechny výzvy'!L74</f>
        <v>'- Poskytovatelé a zadavatelé sociálních služeb, služeb pro rodiny a děti a dalších služeb na podporu sociálního začleňování
- Poskytovatelé a zadavatelé zdravotních služeb 
- Sociální pracovníci 
- Zaměstnanci veřejné správy, kteří se věnují sociální nebo rodinné problematice
- Vysoké školy (v případě mezioborové spolupráce)</v>
      </c>
      <c r="M66" s="28" t="str">
        <f>'[1]Všechny výzvy'!M74</f>
        <v>ČR mimo HMP</v>
      </c>
      <c r="N66" s="28" t="str">
        <f>'[1]Všechny výzvy'!N74</f>
        <v>Kraje, obce a jimi zřizované organizace
Dobrovolné svazky obcí
Školy a školská zařízení
OSS (zejména MPSV, MZdr., MS a MV a jimi řízené/zřízené organizace, Úřad vlády ČR)
NNO
Poskytovatelé sociálních služeb.
Pro tuto výzvu nejsou oprávněnými žadateli zařízení sociálních služeb zřizovaná MPSV.</v>
      </c>
      <c r="O66" s="28" t="str">
        <f>'[1]Všechny výzvy'!O74</f>
        <v>Ne</v>
      </c>
      <c r="P66" s="28" t="str">
        <f>'[1]Všechny výzvy'!P74</f>
        <v>Ne</v>
      </c>
    </row>
    <row r="67" spans="1:16" ht="199.95" customHeight="1" x14ac:dyDescent="0.3">
      <c r="A67" s="27" t="str">
        <f>'[1]Všechny výzvy'!A51</f>
        <v>03_15_124</v>
      </c>
      <c r="B67" s="28" t="str">
        <f>'[1]Všechny výzvy'!B51</f>
        <v>Podpora inovačního prostředí</v>
      </c>
      <c r="C67" s="28" t="str">
        <f>'[1]Všechny výzvy'!C51</f>
        <v>PO3</v>
      </c>
      <c r="D67" s="28" t="str">
        <f>'[1]Všechny výzvy'!D51</f>
        <v>IP3.1</v>
      </c>
      <c r="E67" s="28" t="str">
        <f>'[1]Všechny výzvy'!E51</f>
        <v>Průběžná</v>
      </c>
      <c r="F67" s="28" t="str">
        <f>'[1]Všechny výzvy'!F51</f>
        <v>Jednokolové hodnocení</v>
      </c>
      <c r="G67" s="29">
        <f>'[1]Všechny výzvy'!G51</f>
        <v>42460</v>
      </c>
      <c r="H67" s="29">
        <f>'[1]Všechny výzvy'!H51</f>
        <v>42490.166666666664</v>
      </c>
      <c r="I67" s="29">
        <f>'[1]Všechny výzvy'!I51</f>
        <v>42751.666666666664</v>
      </c>
      <c r="J67" s="30">
        <f>'[1]Všechny výzvy'!J51</f>
        <v>250000000</v>
      </c>
      <c r="K67" s="28" t="str">
        <f>'[1]Všechny výzvy'!K51</f>
        <v>Podporovanými aktivitami v rámci této výzvy je vytváření a rozvoj kapacit pro vývoj a šíření inovací. Výzva podporuje čtyři oblasti, jejichž cílem je posílení ekosystému sociálních inovací při řešení problémů v oblasti zaměstnanosti, sociálního začleňování a veřejné správy: datové platformy, znalostní platformy (dále rozdělena na dvě podoblasti), akcelerátory/inkubátory a investice do impaktu. Žadatel si zvolí, na kterou oblast zaměří žádost o podporu. Žádost může zahrnovat i více oblastí, které budou spolu provázané. V případě znalostních platforem může být projekt zaměřen pouze na jedno z témat uvedených pro znalostní platformy v příloze č. 4. V případě oblasti ?Investice do impaktu? musí v rámci podpořeného projektu dojít k uskutečnění dostatečného množství dílčích pilotních projektů zaměřených na investice do sociálního impaktu, aby bylo možné provést kvalitní vyhodnocení aktivit projektu.
Podrobnější informace k podporovaným aktivitám / oblastem jsou uvedeny v příloze č. 4.</v>
      </c>
      <c r="L67" s="28" t="str">
        <f>'[1]Všechny výzvy'!L51</f>
        <v>Uchazeči o zaměstnání, zájemci o zaměstnání, osoby, které jsou znevýhodněny vzhledem k (vyššímu) věku, osoby pečující o malé děti, uchazeči a zájemci o zaměstnání a neaktivní osoby ve věku 50 a více let, osoby sociálně vyloučené nebo ohrožené sociálním vyloučením a chudobou, poskytovatelé a zadavatelé sociálních služeb, služeb pro rodiny a děti a dalších služeb na podporu sociálního začleňování a jejich zaměstnanci, osoby pečující o jiné závislé osoby, zaměstnanci NNO a sociálních podniků, zaměstnavatelé a zaměstnanci, osoby samostatně výdělečně činné,  orgány veřejné správy a jejich zaměstnanci.</v>
      </c>
      <c r="M67" s="28" t="str">
        <f>'[1]Všechny výzvy'!M51</f>
        <v>celá ČR</v>
      </c>
      <c r="N67" s="28" t="str">
        <f>'[1]Všechny výzvy'!N51</f>
        <v>Organizační složky státu a jimi zřízené příspěvkové organizace, nestátní neziskové organizace, školy a vysoké školy, výzkumné instituce,  osoby samostatně výdělečně činné,  kraje, obce a jimi zřizované organizace, poskytovatelé sociálních služeb, obchodní korporace, profesní a podnikatelská sdružení.</v>
      </c>
      <c r="O67" s="28" t="str">
        <f>'[1]Všechny výzvy'!O51</f>
        <v>Ano</v>
      </c>
      <c r="P67" s="28" t="str">
        <f>'[1]Všechny výzvy'!P51</f>
        <v>Ne</v>
      </c>
    </row>
    <row r="68" spans="1:16" ht="199.95" customHeight="1" x14ac:dyDescent="0.3">
      <c r="A68" s="27" t="str">
        <f>'[1]Všechny výzvy'!A54</f>
        <v>03_16_045</v>
      </c>
      <c r="B68" s="28" t="str">
        <f>'[1]Všechny výzvy'!B54</f>
        <v>Integrované územní investice (ITI)</v>
      </c>
      <c r="C68" s="28" t="str">
        <f>'[1]Všechny výzvy'!C54</f>
        <v>PO1</v>
      </c>
      <c r="D68" s="28" t="str">
        <f>'[1]Všechny výzvy'!D54</f>
        <v>IP1.1</v>
      </c>
      <c r="E68" s="28" t="str">
        <f>'[1]Všechny výzvy'!E54</f>
        <v>Průběžná</v>
      </c>
      <c r="F68" s="28" t="str">
        <f>'[1]Všechny výzvy'!F54</f>
        <v>Jednokolové hodnocení</v>
      </c>
      <c r="G68" s="29">
        <f>'[1]Všechny výzvy'!G54</f>
        <v>42460</v>
      </c>
      <c r="H68" s="29">
        <f>'[1]Všechny výzvy'!H54</f>
        <v>42464.166666666664</v>
      </c>
      <c r="I68" s="29">
        <f>'[1]Všechny výzvy'!I54</f>
        <v>43644.5</v>
      </c>
      <c r="J68" s="30">
        <f>'[1]Všechny výzvy'!J54</f>
        <v>405000000</v>
      </c>
      <c r="K68" s="28" t="str">
        <f>'[1]Všechny výzvy'!K54</f>
        <v>'-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
      <c r="L68" s="28" t="str">
        <f>'[1]Všechny výzvy'!L54</f>
        <v>'-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v>
      </c>
      <c r="M68" s="28" t="str">
        <f>'[1]Všechny výzvy'!M54</f>
        <v>Města a aglomerace definované ve schválených integrovaných strategiích  příslušných územních aglomerací.</v>
      </c>
      <c r="N68" s="28" t="str">
        <f>'[1]Všechny výzvy'!N54</f>
        <v>Pro tuto výzvu jsou oprávněnými žadateli organizace s prokazatelnou dobou existence minimálně 1 rok předcházející datu předložení žádosti :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pro účely této výzvy se za vzdělávací a poradenské instituce považují: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vzdělávacích a poradenských služeb souvisejících se zprostředkováním zaměstnání (CZ-NACE v kategorii 78 či 85). Tyto subjekty předkládají poslední platné daňové přiznání ověřené místně příslušným finančním úřadem. Alespoň jedna ze dvou hlavních činností uvedena na daňovém přiznání musí spadat do kategorie CZ NACE 78 či 85. V případě, že z daňového přiznání nevyplývá jednoznačný předmět podnikání v dané kategorii, předkládá žadatel s daňovým přiznáním přílohu k účetní uzávěrce prokazující daný předmět činnost. 
Povinnost dokládat hlavní předmět činnosti se netýká škol zapsaných ve školském rejstříku a vysokých škol.
-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v>
      </c>
      <c r="O68" s="28" t="str">
        <f>'[1]Všechny výzvy'!O54</f>
        <v>Ano</v>
      </c>
      <c r="P68" s="28" t="str">
        <f>'[1]Všechny výzvy'!P54</f>
        <v>Ne</v>
      </c>
    </row>
    <row r="69" spans="1:16" ht="199.95" customHeight="1" x14ac:dyDescent="0.3">
      <c r="A69" s="27" t="str">
        <f>'[1]Všechny výzvy'!A55</f>
        <v>03_16_046</v>
      </c>
      <c r="B69" s="28" t="str">
        <f>'[1]Všechny výzvy'!B55</f>
        <v>Integrovaný plán rozvoje území (IPRÚ)</v>
      </c>
      <c r="C69" s="28" t="str">
        <f>'[1]Všechny výzvy'!C55</f>
        <v>PO1</v>
      </c>
      <c r="D69" s="28" t="str">
        <f>'[1]Všechny výzvy'!D55</f>
        <v>IP1.1</v>
      </c>
      <c r="E69" s="28" t="str">
        <f>'[1]Všechny výzvy'!E55</f>
        <v>Průběžná</v>
      </c>
      <c r="F69" s="28" t="str">
        <f>'[1]Všechny výzvy'!F55</f>
        <v>Jednokolové hodnocení</v>
      </c>
      <c r="G69" s="29">
        <f>'[1]Všechny výzvy'!G55</f>
        <v>42460</v>
      </c>
      <c r="H69" s="29">
        <f>'[1]Všechny výzvy'!H55</f>
        <v>42464.166666666664</v>
      </c>
      <c r="I69" s="29">
        <f>'[1]Všechny výzvy'!I55</f>
        <v>43644.5</v>
      </c>
      <c r="J69" s="30">
        <f>'[1]Všechny výzvy'!J55</f>
        <v>276000000</v>
      </c>
      <c r="K69" s="28" t="str">
        <f>'[1]Všechny výzvy'!K55</f>
        <v>V rámci této výzvy budou podporovány následující aktivity, jejichž bližší specifikace je uvedena v příloze č. 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
      <c r="L69" s="28" t="str">
        <f>'[1]Všechny výzvy'!L55</f>
        <v>V rámci této výzvy budou podporovány aktivity pro níže vymezené skupiny osob. Konkrétní specifikace jednotlivých cílových skupin je uvedena v příloze č. 2 této výzvy (viz část 11 této výzvy):
-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uchazeči o zaměstnání) a zároveň se nejedná o osoby soustavně se připravující na budoucí povolání či osoby pobírající starobní důchod.</v>
      </c>
      <c r="M69" s="28" t="str">
        <f>'[1]Všechny výzvy'!M55</f>
        <v>Města a aglomerace definované ve schválených integrovaných strategiích  příslušných územních aglomerací.</v>
      </c>
      <c r="N69" s="28" t="str">
        <f>'[1]Všechny výzvy'!N55</f>
        <v>Pro tuto výzvu jsou oprávněnými žadateli organizace s prokazatelnou dobou existence minimálně 1 rok předcházející datu předložení žádosti: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	Nestátní neziskové organizace.</v>
      </c>
      <c r="O69" s="28" t="str">
        <f>'[1]Všechny výzvy'!O55</f>
        <v>Ano</v>
      </c>
      <c r="P69" s="28" t="str">
        <f>'[1]Všechny výzvy'!P55</f>
        <v>Ne</v>
      </c>
    </row>
    <row r="70" spans="1:16" ht="199.95" customHeight="1" x14ac:dyDescent="0.3">
      <c r="A70" s="27" t="str">
        <f>'[1]Všechny výzvy'!A57</f>
        <v>03_16_048</v>
      </c>
      <c r="B70" s="28" t="str">
        <f>'[1]Všechny výzvy'!B57</f>
        <v>Integrované územní investice (ITI) - průběžná výzva</v>
      </c>
      <c r="C70" s="28" t="str">
        <f>'[1]Všechny výzvy'!C57</f>
        <v>PO2</v>
      </c>
      <c r="D70" s="28" t="str">
        <f>'[1]Všechny výzvy'!D57</f>
        <v>IP2.1</v>
      </c>
      <c r="E70" s="28" t="str">
        <f>'[1]Všechny výzvy'!E57</f>
        <v>Průběžná</v>
      </c>
      <c r="F70" s="28" t="str">
        <f>'[1]Všechny výzvy'!F57</f>
        <v>Jednokolové hodnocení</v>
      </c>
      <c r="G70" s="29">
        <f>'[1]Všechny výzvy'!G57</f>
        <v>42460</v>
      </c>
      <c r="H70" s="29">
        <f>'[1]Všechny výzvy'!H57</f>
        <v>42464.166666666664</v>
      </c>
      <c r="I70" s="29">
        <f>'[1]Všechny výzvy'!I57</f>
        <v>43644.5</v>
      </c>
      <c r="J70" s="30">
        <f>'[1]Všechny výzvy'!J57</f>
        <v>300171970</v>
      </c>
      <c r="K70" s="28" t="str">
        <f>'[1]Všechny výzvy'!K57</f>
        <v>Všechny podporované aktivity musí být vždy v souladu s příslušnou schválenou strategií ITI.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ITI vytvářené na partnerském principu.  
Blíže v textu výzvy.</v>
      </c>
      <c r="L70" s="28" t="str">
        <f>'[1]Všechny výzvy'!L57</f>
        <v>osoby sociálně vyloučené a osoby sociálním vyloučením ohrožené, Osoby žijící v sociálně vyloučených lokalitách, 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Imigranti a azylanti</v>
      </c>
      <c r="M70" s="28" t="str">
        <f>'[1]Všechny výzvy'!M57</f>
        <v>Města a aglomerace definované ve schválených integrovaných strategiích příslušných územních aglomerací. Zapojené ITI - Brno, Ostrava, Plzeň, Ústecko-chomutovská aglomerace.</v>
      </c>
      <c r="N70" s="28" t="str">
        <f>'[1]Všechny výzvy'!N57</f>
        <v>V této výzvě budou podpořeny projekty v rámci příslušné aglomerace. Výzva je určena pro tyto metropolitní oblasti a aglomerace: Brněnská, Ostravská, Plzeňská, Ústecko-Chomutovská aglomerace.
Zejména NNO, sociální družstva,  obce, příspěvkové organizace obcí a krajů,dobrovolné svazky obcí,  poskytovatelé soc. služeb   (více v textu výzvy)</v>
      </c>
      <c r="O70" s="28" t="str">
        <f>'[1]Všechny výzvy'!O57</f>
        <v>Ano</v>
      </c>
      <c r="P70" s="28" t="str">
        <f>'[1]Všechny výzvy'!P57</f>
        <v>Ne</v>
      </c>
    </row>
    <row r="71" spans="1:16" ht="199.95" customHeight="1" x14ac:dyDescent="0.3">
      <c r="A71" s="27" t="str">
        <f>'[1]Všechny výzvy'!A58</f>
        <v>03_16_049</v>
      </c>
      <c r="B71" s="28" t="str">
        <f>'[1]Všechny výzvy'!B58</f>
        <v>Integrované plány rozvoje území - IPRÚ - průběžná výzva</v>
      </c>
      <c r="C71" s="28" t="str">
        <f>'[1]Všechny výzvy'!C58</f>
        <v>PO2</v>
      </c>
      <c r="D71" s="28" t="str">
        <f>'[1]Všechny výzvy'!D58</f>
        <v>IP2.1</v>
      </c>
      <c r="E71" s="28" t="str">
        <f>'[1]Všechny výzvy'!E58</f>
        <v>Průběžná</v>
      </c>
      <c r="F71" s="28" t="str">
        <f>'[1]Všechny výzvy'!F58</f>
        <v>Jednokolové hodnocení</v>
      </c>
      <c r="G71" s="29">
        <f>'[1]Všechny výzvy'!G58</f>
        <v>42460</v>
      </c>
      <c r="H71" s="29">
        <f>'[1]Všechny výzvy'!H58</f>
        <v>42464.166666666664</v>
      </c>
      <c r="I71" s="29">
        <f>'[1]Všechny výzvy'!I58</f>
        <v>43644.5</v>
      </c>
      <c r="J71" s="30">
        <f>'[1]Všechny výzvy'!J58</f>
        <v>238076290</v>
      </c>
      <c r="K71" s="28" t="str">
        <f>'[1]Všechny výzvy'!K58</f>
        <v>a) Podpora sociálního začleňování osob a skupin osob sociálně vyloučených či soc.vyloučením ohrožených prostřednictvím sociálních služeb.
b) Podpora komunitní sociální práce a komunitních center jako prostředků sociálního začleňování a prevence soc.vyloučení osob a skupin osob.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(podpora využití specifických metod a technik sociální práce a individualizovaného přístupu, podpora výkonu sociální práce se zaměřením na identifikaci potřeb osob sociálně vyloučených či sociálním vyloučením ohrožených na úrovni odborných postupů při případové práci, metodické činnosti a koordinaci nástrojů pomoci, apod.).
e) Programy na podporu rodičovských kompetencí, získávání základních sociálních a profesních dovedností, uplatnění se na trhu práce, apod., které přispívají k sociálnímu začleňování nebo prevenci sociálního vyloučení.
f) Aktivity směřující k podpoře mladým lidem ze sociálně znevýhodněného prostředí při vstupu do samostatného života po ukončení nebo i v průběhu jejich vzdělávání (zejména pokud pocházejí ze sociálně znevýhodněného prostředí, náhradní rodinné péče nebo ústavní péče, tj. školských zařízení pro výkon ústavní nebo ochr.výchovy, popř. jiných zařízení pro péči o děti a mládež).
Více viz text výzvy.</v>
      </c>
      <c r="L71" s="28" t="str">
        <f>'[1]Všechny výzvy'!L58</f>
        <v>Osoby sociálně vyloučené a osoby sociálním vyloučením ohrožené
Osoby vyčleněné nebo ohrožené vyčleněním mimo běžný život společnosti, které se do něj v důsledku nepříznivé sociální situace nemohou zapojit
Osoby žijící v sociálně vyloučených lokalitách
Osoby žijící v územích aglomerací (viz část 5.1 výzvy), kde byly identifikovány sociálně vyloučené lokality (včetně ubytoven, apod.). Pro potřeby OPZ bude primárním zdrojem informací o těchto lokalitách aktualizovaná Gabalova zpráva http://www.gac.cz/userfiles/File/nase_prace_vystupy/Analyza_socialne_vyloucenych_lokalit_GAC.pdf nicméně je možné podporovat i sociálně vyloučené lokality identifikované v jiných studiích
Osoby se zdravotním postižením
Osoby s tělesným, mentálním, duševním nebo smyslovým postižením, jehož dopady činí nebo mohou činit osobu závislou na pomoci jiné osoby
Osoby s kombinovanými diagnózami
Osoby s více druhy postižení (tělesným, mentálním, duševním, smyslovým), jehož dopady činí nebo mohou činit osobu závislou na pomoci jiné osoby.
Bezdomovci a osoby žijící v nevyhovujícím nebo nejistém ubytování
Osoby přežívající venku, osoby v noclehárně, osoby v ubytovnách pro bezdomovce, osoby v pobytových zařízeních pro ženy, osoby před opuštěním instituce, uživatelé dlouhodobější podpory, osoby žijící v nejistém bydlení, osoby ohrožené vystěhováním, osoby ohrožené domácím násilím, osoby žijící v provizorních a neobvyklých stavbách, osoby žijící v nevhodném bydlení, osoby žijící v přelidněném bytě.
Oběti trestné činnosti
Obětí se rozumí fyzická osoba, které bylo nebo mělo být trestným činem ublíženo na zdraví, způsobena majetková nebo nemajetková újma nebo na jejíž úkor se pachatel trestným činem obohatil
Osoby pečující o malé děti
Osoby pečující o osoby mladší 15 let
Neformální pečovatelé
Osoby vykonávající nezbytnou péči o fyzickou osobu, která se podle zákona č. 108/2006 Sb.,o sociálních službách považuje za osobu závislou na pomoci jiné fyzické osoby
Rodiče samoživitelé
Více v textu výzvy.
Neprovdan</v>
      </c>
      <c r="M71" s="28" t="str">
        <f>'[1]Všechny výzvy'!M58</f>
        <v>Města a aglomerace definované ve schválených integrovaných strategiích příslušných územních aglomerací. Zapojené IPRÚ- Jihlava, Karlovy Vary, Liberec, Mladá Boleslav, Zlín</v>
      </c>
      <c r="N71" s="28" t="str">
        <f>'[1]Všechny výzvy'!N58</f>
        <v>Definice jednotlivých oprávněných žadatelů:
a) nestátní neziskové organizace:
o obecně prospěšné společnosti zřízené podle zákona č. 248/1995 Sb., o obecně prospěšných společnostech, ve znění pozdějších předpisů,
o církevní právnické osoby zřízené podle zákona č. 3/2002 Sb., o církvích a náboženských společnostech, pokud poskytují zdravotní, kulturní, vzdělávací a sociální služby nebo sociálně právní ochranu dětí,
o spolky podle § 214-302 zákona č. 89/2012 Sb., občanský zákoník,
o ústavy podle § 402-418 zákona č. 89/2012 Sb., občanský zákoník,
o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v>
      </c>
      <c r="O71" s="28" t="str">
        <f>'[1]Všechny výzvy'!O58</f>
        <v>Ano</v>
      </c>
      <c r="P71" s="28" t="str">
        <f>'[1]Všechny výzvy'!P58</f>
        <v>Ne</v>
      </c>
    </row>
    <row r="72" spans="1:16" ht="199.95" customHeight="1" x14ac:dyDescent="0.3">
      <c r="A72" s="27" t="str">
        <f>'[1]Všechny výzvy'!A70</f>
        <v>03_16_061</v>
      </c>
      <c r="B72" s="28" t="str">
        <f>'[1]Všechny výzvy'!B70</f>
        <v>Soutěžní projekty na podporu rovnosti žen a mužů v ČR mimo hl. město Prahu</v>
      </c>
      <c r="C72" s="28" t="str">
        <f>'[1]Všechny výzvy'!C70</f>
        <v>PO1</v>
      </c>
      <c r="D72" s="28" t="str">
        <f>'[1]Všechny výzvy'!D70</f>
        <v>IP1.2</v>
      </c>
      <c r="E72" s="28" t="str">
        <f>'[1]Všechny výzvy'!E70</f>
        <v>Kolová</v>
      </c>
      <c r="F72" s="28" t="str">
        <f>'[1]Všechny výzvy'!F70</f>
        <v>Jednokolové hodnocení</v>
      </c>
      <c r="G72" s="29">
        <f>'[1]Všechny výzvy'!G70</f>
        <v>42439</v>
      </c>
      <c r="H72" s="29">
        <f>'[1]Všechny výzvy'!H70</f>
        <v>42439.166666666664</v>
      </c>
      <c r="I72" s="29">
        <f>'[1]Všechny výzvy'!I70</f>
        <v>42492.999988425923</v>
      </c>
      <c r="J72" s="30">
        <f>'[1]Všechny výzvy'!J70</f>
        <v>364800000</v>
      </c>
      <c r="K72" s="28" t="str">
        <f>'[1]Všechny výzvy'!K70</f>
        <v>Výzva podporuje aktivity v následujících oblastech:
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
Oblast 3
Podpora aktivit vedoucích k vyššímu zapojení mužů do péče o děti a další závislé osoby.
Bližší specifikace podporovaných aktivit jednotlivých oblastí je obsažena v příloze č. 1 této výzvy. Bude-li žádost o podporu obsahovat některou z aktivit označených v příloze č. 1 jako nepodporovaná aktivita, bude vyloučena z hodnocení již ve fázi formálního hodnocení a hodnocení přijatelnosti.</v>
      </c>
      <c r="L72" s="28" t="str">
        <f>'[1]Všechny výzvy'!L70</f>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v>
      </c>
      <c r="M72" s="28" t="str">
        <f>'[1]Všechny výzvy'!M70</f>
        <v>celá ČR mimo HMP</v>
      </c>
      <c r="N72" s="28" t="str">
        <f>'[1]Všechny výzvy'!N70</f>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
Specifikace jednotlivých oprávněných žadatelů je uvedena v příloze č. 3.</v>
      </c>
      <c r="O72" s="28" t="str">
        <f>'[1]Všechny výzvy'!O70</f>
        <v>Ne</v>
      </c>
      <c r="P72" s="28" t="str">
        <f>'[1]Všechny výzvy'!P70</f>
        <v>Ne</v>
      </c>
    </row>
    <row r="73" spans="1:16" ht="13.95" customHeight="1" x14ac:dyDescent="0.3">
      <c r="A73" s="27" t="str">
        <f>'[1]Všechny výzvy'!A71</f>
        <v>03_16_062</v>
      </c>
      <c r="B73" s="28" t="str">
        <f>'[1]Všechny výzvy'!B71</f>
        <v>Soutěžní projekty na podporu rovnosti žen a mužů v hl. městě Praze</v>
      </c>
      <c r="C73" s="28" t="str">
        <f>'[1]Všechny výzvy'!C71</f>
        <v>PO1</v>
      </c>
      <c r="D73" s="28" t="str">
        <f>'[1]Všechny výzvy'!D71</f>
        <v>IP1.2</v>
      </c>
      <c r="E73" s="28" t="str">
        <f>'[1]Všechny výzvy'!E71</f>
        <v>Kolová</v>
      </c>
      <c r="F73" s="28" t="str">
        <f>'[1]Všechny výzvy'!F71</f>
        <v>Jednokolové hodnocení</v>
      </c>
      <c r="G73" s="29">
        <f>'[1]Všechny výzvy'!G71</f>
        <v>42439</v>
      </c>
      <c r="H73" s="29">
        <f>'[1]Všechny výzvy'!H71</f>
        <v>42439.166666666664</v>
      </c>
      <c r="I73" s="29">
        <f>'[1]Všechny výzvy'!I71</f>
        <v>42492.999988425923</v>
      </c>
      <c r="J73" s="30">
        <f>'[1]Všechny výzvy'!J71</f>
        <v>39000000</v>
      </c>
      <c r="K73" s="28" t="str">
        <f>'[1]Všechny výzvy'!K71</f>
        <v>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mužů.Oblast 3
Podpora aktivit vedoucích k vyššímu zapojení mužů do péče o děti a další závislé.
Bližší specifikace podporovaných aktivit jednotlivých oblastí je obsažena v příloze č. 1.Bude-li žádost o podporu obsahovat některou z aktivit označených v příloze č. 1 jako nepodporovaná aktivita, bude vyloučena z hodnocení již ve fázi formálního hodnocení a hodnocení přijatelnosti.</v>
      </c>
      <c r="L73" s="28" t="str">
        <f>'[1]Všechny výzvy'!L71</f>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
Definice cílových skupin jsou obsaženy v příloze č. 5.</v>
      </c>
      <c r="M73" s="28" t="str">
        <f>'[1]Všechny výzvy'!M71</f>
        <v>HMP</v>
      </c>
      <c r="N73" s="28" t="str">
        <f>'[1]Všechny výzvy'!N71</f>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v>
      </c>
      <c r="O73" s="28" t="str">
        <f>'[1]Všechny výzvy'!O71</f>
        <v>Ne</v>
      </c>
      <c r="P73" s="28" t="str">
        <f>'[1]Všechny výzvy'!P71</f>
        <v>Ne</v>
      </c>
    </row>
    <row r="74" spans="1:16" ht="199.95" customHeight="1" x14ac:dyDescent="0.3">
      <c r="A74" s="27" t="str">
        <f>'[1]Všechny výzvy'!A53</f>
        <v>03_16_044</v>
      </c>
      <c r="B74" s="28" t="str">
        <f>'[1]Všechny výzvy'!B53</f>
        <v>Podpora zaměstnanců ohrožených propouštěním</v>
      </c>
      <c r="C74" s="28" t="str">
        <f>'[1]Všechny výzvy'!C53</f>
        <v>PO1</v>
      </c>
      <c r="D74" s="28" t="str">
        <f>'[1]Všechny výzvy'!D53</f>
        <v>IP1.3</v>
      </c>
      <c r="E74" s="28" t="str">
        <f>'[1]Všechny výzvy'!E53</f>
        <v>Průběžná</v>
      </c>
      <c r="F74" s="28" t="str">
        <f>'[1]Všechny výzvy'!F53</f>
        <v>Jednokolové hodnocení</v>
      </c>
      <c r="G74" s="29">
        <f>'[1]Všechny výzvy'!G53</f>
        <v>42430</v>
      </c>
      <c r="H74" s="29">
        <f>'[1]Všechny výzvy'!H53</f>
        <v>42430.166666666664</v>
      </c>
      <c r="I74" s="29">
        <f>'[1]Všechny výzvy'!I53</f>
        <v>42734.5</v>
      </c>
      <c r="J74" s="30">
        <f>'[1]Všechny výzvy'!J53</f>
        <v>250000000</v>
      </c>
      <c r="K74" s="28" t="str">
        <f>'[1]Všechny výzvy'!K53</f>
        <v>Poradenské a informační aktivity v oblasti kariérového poradenství, orientace na trhu práce, možností služeb zaměstnanosti atd., vzdělávací a rekvalifikační programy pro zaměstnance podniků procházejících restrukturalizací nebo končících svoji činnost, včetně propouštěných zaměstnanců; tvorba a realizace vzdělávacích programů pro zaměstnance, kteří jsou ohroženi propouštěním.</v>
      </c>
      <c r="L74" s="28" t="str">
        <f>'[1]Všechny výzvy'!L53</f>
        <v>zaměstnanci ohrožení propouštěním, zaměstnavatelé jejichž zaměstnanci jsou ohroženi propouštěním</v>
      </c>
      <c r="M74" s="28" t="str">
        <f>'[1]Všechny výzvy'!M53</f>
        <v>ČR mimo HMP - vybrané kraje dle situace na trhu práce</v>
      </c>
      <c r="N74" s="28" t="str">
        <f>'[1]Všechny výzvy'!N53</f>
        <v>ÚP ČR</v>
      </c>
      <c r="O74" s="28" t="str">
        <f>'[1]Všechny výzvy'!O53</f>
        <v>Ne</v>
      </c>
      <c r="P74" s="28" t="str">
        <f>'[1]Všechny výzvy'!P53</f>
        <v>Ne</v>
      </c>
    </row>
    <row r="75" spans="1:16" ht="199.95" customHeight="1" x14ac:dyDescent="0.3">
      <c r="A75" s="27" t="str">
        <f>'[1]Všechny výzvy'!A36</f>
        <v>03_15_033</v>
      </c>
      <c r="B75" s="28" t="str">
        <f>'[1]Všechny výzvy'!B36</f>
        <v>Výzva pro územní samosprávné celky (obce, kraje a sdružení a asociace ÚSC)</v>
      </c>
      <c r="C75" s="28" t="str">
        <f>'[1]Všechny výzvy'!C36</f>
        <v>PO4</v>
      </c>
      <c r="D75" s="28" t="str">
        <f>'[1]Všechny výzvy'!D36</f>
        <v>IP4.1</v>
      </c>
      <c r="E75" s="28" t="str">
        <f>'[1]Všechny výzvy'!E36</f>
        <v>Kolová</v>
      </c>
      <c r="F75" s="28" t="str">
        <f>'[1]Všechny výzvy'!F36</f>
        <v>Jednokolové hodnocení</v>
      </c>
      <c r="G75" s="29">
        <f>'[1]Všechny výzvy'!G36</f>
        <v>42380</v>
      </c>
      <c r="H75" s="29">
        <f>'[1]Všechny výzvy'!H36</f>
        <v>42411.166666666664</v>
      </c>
      <c r="I75" s="29">
        <f>'[1]Všechny výzvy'!I36</f>
        <v>42471.999988425923</v>
      </c>
      <c r="J75" s="30">
        <f>'[1]Všechny výzvy'!J36</f>
        <v>475000000</v>
      </c>
      <c r="K75" s="28" t="str">
        <f>'[1]Všechny výzvy'!K36</f>
        <v>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Podrobný popis podporovaných aktivit včetně podrobného výčtu použitelných nástrojů je uveden v příloze č. 2 této výzvy.</v>
      </c>
      <c r="L75" s="28" t="str">
        <f>'[1]Všechny výzvy'!L36</f>
        <v>'-	Obce a kraje a jejich zaměstnanci
-	Základní složky Integrovaného záchranného systému a jejich zaměstnanci 
-	Volení zástupci
-	Veřejnost</v>
      </c>
      <c r="M75" s="28" t="str">
        <f>'[1]Všechny výzvy'!M36</f>
        <v>celá ČR (mimo hl. m. Prahy)</v>
      </c>
      <c r="N75" s="28" t="str">
        <f>'[1]Všechny výzvy'!N36</f>
        <v>'-  obce,
-	kraje,
-	asociace a sdružení obcí a krajů,
-	dobrovolné svazky obcí,
-	příspěvkové organizace zřízené kraji a obcemi - pouze základní složky integrovaného záchranného systému</v>
      </c>
      <c r="O75" s="28" t="str">
        <f>'[1]Všechny výzvy'!O36</f>
        <v>Ne</v>
      </c>
      <c r="P75" s="28" t="str">
        <f>'[1]Všechny výzvy'!P36</f>
        <v>Ne</v>
      </c>
    </row>
    <row r="76" spans="1:16" ht="199.95" customHeight="1" x14ac:dyDescent="0.3">
      <c r="A76" s="27" t="str">
        <f>'[1]Všechny výzvy'!A37</f>
        <v>03_15_034</v>
      </c>
      <c r="B76" s="28" t="str">
        <f>'[1]Všechny výzvy'!B37</f>
        <v>Výzva pro územní samosprávné celky - hl. m. Praha</v>
      </c>
      <c r="C76" s="28" t="str">
        <f>'[1]Všechny výzvy'!C37</f>
        <v>PO4</v>
      </c>
      <c r="D76" s="28" t="str">
        <f>'[1]Všechny výzvy'!D37</f>
        <v>IP4.1</v>
      </c>
      <c r="E76" s="28" t="str">
        <f>'[1]Všechny výzvy'!E37</f>
        <v>Kolová</v>
      </c>
      <c r="F76" s="28" t="str">
        <f>'[1]Všechny výzvy'!F37</f>
        <v>Jednokolové hodnocení</v>
      </c>
      <c r="G76" s="29">
        <f>'[1]Všechny výzvy'!G37</f>
        <v>42380</v>
      </c>
      <c r="H76" s="29">
        <f>'[1]Všechny výzvy'!H37</f>
        <v>42411.166666666664</v>
      </c>
      <c r="I76" s="29">
        <f>'[1]Všechny výzvy'!I37</f>
        <v>42471.999988425923</v>
      </c>
      <c r="J76" s="30">
        <f>'[1]Všechny výzvy'!J37</f>
        <v>25000000</v>
      </c>
      <c r="K76" s="28" t="str">
        <f>'[1]Všechny výzvy'!K37</f>
        <v>K naplnění SC 4.1.1 OPZ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Součástí projektů zaměřených na všechny výše uvedené aktivity mohou být související vzdělávací akce, resp. softwarová řešení apod. V případě projektů zaměřených na rozvoj metod kvality je žadatel povinen doložit jako přílohu žádosti o podporu certifikát či obdobný dokument dokládající implementaci některého z nástrojů řízení kvality, který má být dále rozvíjen. Metodu kvality je třeba uplatnit v rámci celé organizace.
K naplnění SC 4.1.2 OPZ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U projektů zaměřených na tvorbu, realizaci vzdělávacích aktivit a zavádění a rozvoj moderních metod řízení lidských zdrojů ve veřejné správě musí tyto vycházet z již existující strategie vzdělávání či obdobného dokumentu, který upravuje systém vzdělávání dané organizace, respektive koncepce řízení lidských zdrojů, ze kterých bude vyplývat potřebnost realizace příslušného projektu. Tento dokument bude tvořit povinnou přílohu žádosti o podporu.
V rámci výzvy není podporováno vstupní vzdělávání úředníků dle zákona 312/2002 Sb. o úřednících územních samosprávných celků a o změně některých zákonů.
Vzdělávání v oblasti soft skills a IT je podporováno, pouze pokud je součástí oblastí vzdělávání uvedených v bodě A. přílohy č.2.</v>
      </c>
      <c r="L76" s="28" t="str">
        <f>'[1]Všechny výzvy'!L37</f>
        <v>'- Obce a kraje a jejich zaměstnanci
- Základní složky Integrovaného záchranného systému a jejich zaměstnanci 
- Volení zástupci
- Veřejnost</v>
      </c>
      <c r="M76" s="28" t="str">
        <f>'[1]Všechny výzvy'!M37</f>
        <v>Hl. m. Praha</v>
      </c>
      <c r="N76" s="28" t="str">
        <f>'[1]Všechny výzvy'!N37</f>
        <v>Pro tuto výzvu jsou oprávněnými žadateli níže uvedené organizace pouze z území hl. m. Prahy:
- obce,
- kraje,
- příspěvkové organizace zřízené kraji a obcemi  - pouze základní složky integrovaného záchranného systému.
Definice jednotlivých oprávněných žadatelů: Podrobnější přehled jednotlivých oprávněných žadatelů a jejich definice jsou uvedeny v příloze č. 1 této výzvy.</v>
      </c>
      <c r="O76" s="28" t="str">
        <f>'[1]Všechny výzvy'!O37</f>
        <v>Ne</v>
      </c>
      <c r="P76" s="28" t="str">
        <f>'[1]Všechny výzvy'!P37</f>
        <v>Ne</v>
      </c>
    </row>
    <row r="77" spans="1:16" ht="199.95" customHeight="1" x14ac:dyDescent="0.3">
      <c r="A77" s="27" t="str">
        <f>'[1]Všechny výzvy'!A82</f>
        <v>03_16_126</v>
      </c>
      <c r="B77" s="28" t="str">
        <f>'[1]Všechny výzvy'!B82</f>
        <v>Pilotní ověření péče o nejmenší děti v mikrojeslích v ČR (mimo hl. m. Prahu)</v>
      </c>
      <c r="C77" s="28" t="str">
        <f>'[1]Všechny výzvy'!C82</f>
        <v>PO1</v>
      </c>
      <c r="D77" s="28" t="str">
        <f>'[1]Všechny výzvy'!D82</f>
        <v>IP1.2</v>
      </c>
      <c r="E77" s="28" t="str">
        <f>'[1]Všechny výzvy'!E82</f>
        <v>Kolová</v>
      </c>
      <c r="F77" s="28" t="str">
        <f>'[1]Všechny výzvy'!F82</f>
        <v>Jednokolové hodnocení</v>
      </c>
      <c r="G77" s="29">
        <f>'[1]Všechny výzvy'!G82</f>
        <v>42374</v>
      </c>
      <c r="H77" s="29">
        <f>'[1]Všechny výzvy'!H82</f>
        <v>42506.166666666664</v>
      </c>
      <c r="I77" s="29">
        <f>'[1]Všechny výzvy'!I82</f>
        <v>42527.999988425923</v>
      </c>
      <c r="J77" s="30">
        <f>'[1]Všechny výzvy'!J82</f>
        <v>121719996</v>
      </c>
      <c r="K77" s="28" t="str">
        <f>'[1]Všechny výzvy'!K82</f>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126.</v>
      </c>
      <c r="L77" s="28" t="str">
        <f>'[1]Všechny výzvy'!L82</f>
        <v>Rodiče s malými dětmi</v>
      </c>
      <c r="M77" s="28" t="str">
        <f>'[1]Všechny výzvy'!M82</f>
        <v>ČR (mimo hl. m. Prahu)</v>
      </c>
      <c r="N77" s="28" t="str">
        <f>'[1]Všechny výzvy'!N82</f>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
      <c r="O77" s="28" t="str">
        <f>'[1]Všechny výzvy'!O82</f>
        <v>Ano</v>
      </c>
      <c r="P77" s="28" t="str">
        <f>'[1]Všechny výzvy'!P82</f>
        <v>Ne</v>
      </c>
    </row>
    <row r="78" spans="1:16" ht="199.95" customHeight="1" x14ac:dyDescent="0.3">
      <c r="A78" s="27" t="str">
        <f>'[1]Všechny výzvy'!A83</f>
        <v>03_16_127</v>
      </c>
      <c r="B78" s="28" t="str">
        <f>'[1]Všechny výzvy'!B83</f>
        <v>Pilotní ověření péče o nejmenší děti v mikrojeslích v Praze</v>
      </c>
      <c r="C78" s="28" t="str">
        <f>'[1]Všechny výzvy'!C83</f>
        <v>PO1</v>
      </c>
      <c r="D78" s="28" t="str">
        <f>'[1]Všechny výzvy'!D83</f>
        <v>IP1.2</v>
      </c>
      <c r="E78" s="28" t="str">
        <f>'[1]Všechny výzvy'!E83</f>
        <v>Kolová</v>
      </c>
      <c r="F78" s="28" t="str">
        <f>'[1]Všechny výzvy'!F83</f>
        <v>Jednokolové hodnocení</v>
      </c>
      <c r="G78" s="29">
        <f>'[1]Všechny výzvy'!G83</f>
        <v>42374</v>
      </c>
      <c r="H78" s="29">
        <f>'[1]Všechny výzvy'!H83</f>
        <v>42506.166666666664</v>
      </c>
      <c r="I78" s="29">
        <f>'[1]Všechny výzvy'!I83</f>
        <v>42527.999988425923</v>
      </c>
      <c r="J78" s="30">
        <f>'[1]Všechny výzvy'!J83</f>
        <v>40000000</v>
      </c>
      <c r="K78" s="28" t="str">
        <f>'[1]Všechny výzvy'!K83</f>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127.</v>
      </c>
      <c r="L78" s="28" t="str">
        <f>'[1]Všechny výzvy'!L83</f>
        <v>Rodiče s malými dětmi</v>
      </c>
      <c r="M78" s="28" t="str">
        <f>'[1]Všechny výzvy'!M83</f>
        <v>Praha</v>
      </c>
      <c r="N78" s="28" t="str">
        <f>'[1]Všechny výzvy'!N83</f>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
      <c r="O78" s="28" t="str">
        <f>'[1]Všechny výzvy'!O83</f>
        <v>Ano</v>
      </c>
      <c r="P78" s="28" t="str">
        <f>'[1]Všechny výzvy'!P83</f>
        <v>Ne</v>
      </c>
    </row>
    <row r="79" spans="1:16" ht="199.95" customHeight="1" x14ac:dyDescent="0.3">
      <c r="A79" s="27" t="str">
        <f>'[1]Všechny výzvy'!A45</f>
        <v>03_15_042</v>
      </c>
      <c r="B79" s="28" t="str">
        <f>'[1]Všechny výzvy'!B45</f>
        <v>Koordinovaný přístup k sociálně vyloučeným lokalitám (KPSVL) 2.výzva</v>
      </c>
      <c r="C79" s="28" t="str">
        <f>'[1]Všechny výzvy'!C45</f>
        <v>PO2</v>
      </c>
      <c r="D79" s="28" t="str">
        <f>'[1]Všechny výzvy'!D45</f>
        <v>IP2.1</v>
      </c>
      <c r="E79" s="28" t="str">
        <f>'[1]Všechny výzvy'!E45</f>
        <v>Průběžná</v>
      </c>
      <c r="F79" s="28" t="str">
        <f>'[1]Všechny výzvy'!F45</f>
        <v>Jednokolové hodnocení</v>
      </c>
      <c r="G79" s="29">
        <f>'[1]Všechny výzvy'!G45</f>
        <v>42354</v>
      </c>
      <c r="H79" s="29">
        <f>'[1]Všechny výzvy'!H45</f>
        <v>42359.166666666664</v>
      </c>
      <c r="I79" s="29">
        <f>'[1]Všechny výzvy'!I45</f>
        <v>42674.5</v>
      </c>
      <c r="J79" s="30">
        <f>'[1]Všechny výzvy'!J45</f>
        <v>791751066</v>
      </c>
      <c r="K79" s="28" t="str">
        <f>'[1]Všechny výzvy'!K45</f>
        <v>a) Podpora soc.začleňování osob a skupin osob soc.vyloučených či soc.vyloučením ohrožených prostřednictvím soc.služeb.
b) Podpora komunitní sociální práce, podpora specifických nástrojů k prevenci a řešení problémů v sociálně vyloučených lokalitách, zejména komunitní práce vč.podpory koordinační role obcí v této oblasti, zapojování osob ohrožených sociálním vyloučením nebo sociálně vyloučených do prevence a do rozhodovacích procesů na místní úrovni, podpora a rozvoj participativních metod práce s cílovou skupinou.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vznik a rozvoj nástrojů na podporu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e) Aktivizační, asistenční a motivační programy, které přispívají k sociálnímu začleňování nebo prevenci soc.vyloučení.
f) Aktivity směřující k podpoře mladým lidem ze sociálně znevýhodněného prostředí při vstupu do samostatného života po ukončení.
g)Aktivity a programy sekundární a terciární prevence pro osoby ohrožené závislostmi nebo osoby závislé na návykových látkách.
h) Programy právní a fin.gramotnosti a na prevenci a řešení zadluženosti a předluženosti, aktivity zaměřené na předcházení ekonomické nestability osob z cílové skupiny.
i) Aktivity přispívající k boji s diskriminací.
j) Programy prevence sociálně patologických jevů, prevence kriminality a veř.pořádku. 
atd.
Detailní popis aktivit uveden v příl. č.9.</v>
      </c>
      <c r="L79" s="28" t="str">
        <f>'[1]Všechny výzvy'!L45</f>
        <v>'- Národnostní menšiny
- Osoby žijící v sosiálně vyloučených lokalitách
- Osoby dlouhodobě či opakovaně nezaměstnané
- Osoby se zdravotním postižením
- Osoby v nebo po výkonu trestu
- Osoby opouštějící institucionální zařízení</v>
      </c>
      <c r="M79" s="28" t="str">
        <f>'[1]Všechny výzvy'!M45</f>
        <v>ČR mimo HMP</v>
      </c>
      <c r="N79" s="28" t="str">
        <f>'[1]Všechny výzvy'!N45</f>
        <v>Pro aktivity mimo aktivity sociálního podnikání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aktivity sociálního podnikání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 společnost).</v>
      </c>
      <c r="O79" s="28" t="str">
        <f>'[1]Všechny výzvy'!O45</f>
        <v>Ano</v>
      </c>
      <c r="P79" s="28" t="str">
        <f>'[1]Všechny výzvy'!P45</f>
        <v>Ne</v>
      </c>
    </row>
    <row r="80" spans="1:16" ht="199.95" customHeight="1" x14ac:dyDescent="0.3">
      <c r="A80" s="27" t="str">
        <f>'[1]Všechny výzvy'!A43</f>
        <v>03_15_040</v>
      </c>
      <c r="B80" s="28" t="str">
        <f>'[1]Všechny výzvy'!B43</f>
        <v>Podpora zaměstnanosti cílových skupin</v>
      </c>
      <c r="C80" s="28" t="str">
        <f>'[1]Všechny výzvy'!C43</f>
        <v>PO1</v>
      </c>
      <c r="D80" s="28" t="str">
        <f>'[1]Všechny výzvy'!D43</f>
        <v>IP1.1</v>
      </c>
      <c r="E80" s="28" t="str">
        <f>'[1]Všechny výzvy'!E43</f>
        <v>Kolová</v>
      </c>
      <c r="F80" s="28" t="str">
        <f>'[1]Všechny výzvy'!F43</f>
        <v>Jednokolové hodnocení</v>
      </c>
      <c r="G80" s="29">
        <f>'[1]Všechny výzvy'!G43</f>
        <v>42328</v>
      </c>
      <c r="H80" s="29">
        <f>'[1]Všechny výzvy'!H43</f>
        <v>42340.166666666664</v>
      </c>
      <c r="I80" s="29">
        <f>'[1]Všechny výzvy'!I43</f>
        <v>42429.999988425923</v>
      </c>
      <c r="J80" s="30">
        <f>'[1]Všechny výzvy'!J43</f>
        <v>297000000</v>
      </c>
      <c r="K80" s="28" t="str">
        <f>'[1]Všechny výzvy'!K43</f>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
      <c r="L80" s="28" t="str">
        <f>'[1]Všechny výzvy'!L43</f>
        <v>V rámci této výzvy budou podporovány aktivity pro níže vymezené skupiny osob. Konkrétní specifikace jednotlivých cílových skupin je uvedena v příloze č. 2 této výzvy (viz část 11 této výzvy):
-	Osoby ve věku 50 a více let;
-	Osoby mladší 25 let věku, které nejsou v zaměstnání, ve vzdělávání nebo v profesní přípravě;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
      <c r="M80" s="28" t="str">
        <f>'[1]Všechny výzvy'!M43</f>
        <v>ČR mimo HMP</v>
      </c>
      <c r="N80" s="28" t="str">
        <f>'[1]Všechny výzvy'!N43</f>
        <v>'-	Vzdělávací a poradenské instituce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ověřené místně příslušným finančním úřadem, kterým doloží převažující předmět činnosti v oblasti vzdělávání či poradenství.  Pokud z daňového přiznání není jednoznačný předmět podnikání (např. z důvodu souběhu vícera činností) lze doložit s daňovým přiznáním přílohu k účetní závěrce, jestliže požadovaný převažující předmět činnosti prokazuje. Tato povinnost se netýká škol a školských zařízení zapsaných ve školském rejstříku a vysokých škol.
-	Nestátní neziskové organizace s prokazatelnou dobou existence minimálně 1 rok od data vyhlášení výzvy 
=	spolky dle zákona č. 89/2012 Sb. občanský zákoník;
=	obecně prospěšné společnosti zřízené podle zákona č. 248/1995 Sb., = obecně prospěšných společnostech, ve znění pozdějších předpisů;
=	ústavy dle zákona č. 89/2012 Sb. občanský zákoník;
=	církevní právnické osoby zřízené podle zákona č. 3/2002 sb., o církvích a náboženských společnostech, ve znění pozdějších předpisů
Oprávněnými žadateli a partnery nejsou: organizační složky státu, obce a kraje a jimi zřizované organizace (mimo škol a školských zařízení), dobrovolné svazky obcí dle zákona 128/2000 Sb, o obcích, nadace a nadační fondy, agrární, hospodářské a profesní komory, odborové organizace a organizace zaměstnavatelů.</v>
      </c>
      <c r="O80" s="28" t="str">
        <f>'[1]Všechny výzvy'!O43</f>
        <v>Ano</v>
      </c>
      <c r="P80" s="28" t="str">
        <f>'[1]Všechny výzvy'!P43</f>
        <v>Ne</v>
      </c>
    </row>
    <row r="81" spans="1:16" ht="199.95" customHeight="1" x14ac:dyDescent="0.3">
      <c r="A81" s="27" t="str">
        <f>'[1]Všechny výzvy'!A44</f>
        <v>03_15_041</v>
      </c>
      <c r="B81" s="28" t="str">
        <f>'[1]Všechny výzvy'!B44</f>
        <v>Budování kapacit nestátních neziskových organizací, zejména v oblasti sociálního začleňování, rovnosti žen a mužů a rovných příležitostí</v>
      </c>
      <c r="C81" s="28" t="str">
        <f>'[1]Všechny výzvy'!C44</f>
        <v>PO2</v>
      </c>
      <c r="D81" s="28" t="str">
        <f>'[1]Všechny výzvy'!D44</f>
        <v>IP2.2</v>
      </c>
      <c r="E81" s="28" t="str">
        <f>'[1]Všechny výzvy'!E44</f>
        <v>Kolová</v>
      </c>
      <c r="F81" s="28" t="str">
        <f>'[1]Všechny výzvy'!F44</f>
        <v>Jednokolové hodnocení</v>
      </c>
      <c r="G81" s="29">
        <f>'[1]Všechny výzvy'!G44</f>
        <v>42327</v>
      </c>
      <c r="H81" s="29">
        <f>'[1]Všechny výzvy'!H44</f>
        <v>42339.166666666664</v>
      </c>
      <c r="I81" s="29">
        <f>'[1]Všechny výzvy'!I44</f>
        <v>42439.5</v>
      </c>
      <c r="J81" s="30">
        <f>'[1]Všechny výzvy'!J44</f>
        <v>80000000</v>
      </c>
      <c r="K81" s="28" t="str">
        <f>'[1]Všechny výzvy'!K44</f>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
      <c r="L81" s="28" t="str">
        <f>'[1]Všechny výzvy'!L44</f>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
      <c r="M81" s="28" t="str">
        <f>'[1]Všechny výzvy'!M44</f>
        <v>celá ČR (včetně HMP)</v>
      </c>
      <c r="N81" s="28" t="str">
        <f>'[1]Všechny výzvy'!N44</f>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
      <c r="O81" s="28" t="str">
        <f>'[1]Všechny výzvy'!O44</f>
        <v>Ne</v>
      </c>
      <c r="P81" s="28" t="str">
        <f>'[1]Všechny výzvy'!P44</f>
        <v>Ne</v>
      </c>
    </row>
    <row r="82" spans="1:16" ht="199.95" customHeight="1" x14ac:dyDescent="0.3">
      <c r="A82" s="27" t="str">
        <f>'[1]Všechny výzvy'!A138</f>
        <v>03_99_041</v>
      </c>
      <c r="B82" s="28" t="str">
        <f>'[1]Všechny výzvy'!B138</f>
        <v>Budování kapacit nestátních neziskových organizací, zejména v oblasti sociálního začleňování, rovnosti žen a mužů a rovných příležitostí (navazující na výzvu 03_15_041)</v>
      </c>
      <c r="C82" s="28" t="str">
        <f>'[1]Všechny výzvy'!C138</f>
        <v>PO2</v>
      </c>
      <c r="D82" s="28" t="str">
        <f>'[1]Všechny výzvy'!D138</f>
        <v>IP2.2</v>
      </c>
      <c r="E82" s="28" t="str">
        <f>'[1]Všechny výzvy'!E138</f>
        <v>Kolová</v>
      </c>
      <c r="F82" s="28" t="str">
        <f>'[1]Všechny výzvy'!F138</f>
        <v>Jednokolové hodnocení</v>
      </c>
      <c r="G82" s="29">
        <f>'[1]Všechny výzvy'!G138</f>
        <v>42327</v>
      </c>
      <c r="H82" s="29">
        <f>'[1]Všechny výzvy'!H138</f>
        <v>42618</v>
      </c>
      <c r="I82" s="29">
        <f>'[1]Všechny výzvy'!I138</f>
        <v>42734</v>
      </c>
      <c r="J82" s="30">
        <f>'[1]Všechny výzvy'!J138</f>
        <v>80000000</v>
      </c>
      <c r="K82" s="28" t="str">
        <f>'[1]Všechny výzvy'!K138</f>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
      <c r="L82" s="28" t="str">
        <f>'[1]Všechny výzvy'!L138</f>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
      <c r="M82" s="28" t="str">
        <f>'[1]Všechny výzvy'!M138</f>
        <v>celá ČR (včetně HMP)</v>
      </c>
      <c r="N82" s="28" t="str">
        <f>'[1]Všechny výzvy'!N138</f>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
      <c r="O82" s="28" t="str">
        <f>'[1]Všechny výzvy'!O138</f>
        <v>Ne</v>
      </c>
      <c r="P82" s="28" t="str">
        <f>'[1]Všechny výzvy'!P138</f>
        <v>Ne</v>
      </c>
    </row>
    <row r="83" spans="1:16" ht="199.95" customHeight="1" x14ac:dyDescent="0.3">
      <c r="A83" s="27" t="str">
        <f>'[1]Všechny výzvy'!A38</f>
        <v>03_15_035</v>
      </c>
      <c r="B83" s="28" t="str">
        <f>'[1]Všechny výzvy'!B38</f>
        <v>Podpora vybudování a provozu zařízení péče o děti předškolního věku pro podniky i veřejnost mimo hl. m. Prahu</v>
      </c>
      <c r="C83" s="28" t="str">
        <f>'[1]Všechny výzvy'!C38</f>
        <v>PO1</v>
      </c>
      <c r="D83" s="28" t="str">
        <f>'[1]Všechny výzvy'!D38</f>
        <v>IP1.2</v>
      </c>
      <c r="E83" s="28" t="str">
        <f>'[1]Všechny výzvy'!E38</f>
        <v>Průběžná</v>
      </c>
      <c r="F83" s="28" t="str">
        <f>'[1]Všechny výzvy'!F38</f>
        <v>Jednokolové hodnocení</v>
      </c>
      <c r="G83" s="29">
        <f>'[1]Všechny výzvy'!G38</f>
        <v>42319</v>
      </c>
      <c r="H83" s="29">
        <f>'[1]Všechny výzvy'!H38</f>
        <v>42319.166666666664</v>
      </c>
      <c r="I83" s="29">
        <f>'[1]Všechny výzvy'!I38</f>
        <v>42377.583333333336</v>
      </c>
      <c r="J83" s="30">
        <f>'[1]Všechny výzvy'!J38</f>
        <v>1114000000</v>
      </c>
      <c r="K83" s="28" t="str">
        <f>'[1]Všechny výzvy'!K38</f>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V rámci OPZ lze tedy poskytovat službu péče o dítě v následujících režimech:
1) Dětská skupina pro veřejnost 
2) Podniková dětská skupina
3) Živnost volná/vázaná</v>
      </c>
      <c r="L83" s="28" t="str">
        <f>'[1]Všechny výzvy'!L38</f>
        <v>Rodiče s malými dětmi</v>
      </c>
      <c r="M83" s="28" t="str">
        <f>'[1]Všechny výzvy'!M38</f>
        <v>ČR mimo HMP</v>
      </c>
      <c r="N83" s="28" t="str">
        <f>'[1]Všechny výzvy'!N38</f>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 výzvy 03_15_035.</v>
      </c>
      <c r="O83" s="28" t="str">
        <f>'[1]Všechny výzvy'!O38</f>
        <v>Ano</v>
      </c>
      <c r="P83" s="28" t="str">
        <f>'[1]Všechny výzvy'!P38</f>
        <v>Ne</v>
      </c>
    </row>
    <row r="84" spans="1:16" ht="199.95" customHeight="1" x14ac:dyDescent="0.3">
      <c r="A84" s="27" t="str">
        <f>'[1]Všechny výzvy'!A39</f>
        <v>03_15_036</v>
      </c>
      <c r="B84" s="28" t="str">
        <f>'[1]Všechny výzvy'!B39</f>
        <v>Podpora vybudování a provozu zařízení péče o děti předškolního věku pro podniky i veřejnost v hl. m. Praze</v>
      </c>
      <c r="C84" s="28" t="str">
        <f>'[1]Všechny výzvy'!C39</f>
        <v>PO1</v>
      </c>
      <c r="D84" s="28" t="str">
        <f>'[1]Všechny výzvy'!D39</f>
        <v>IP1.2</v>
      </c>
      <c r="E84" s="28" t="str">
        <f>'[1]Všechny výzvy'!E39</f>
        <v>Průběžná</v>
      </c>
      <c r="F84" s="28" t="str">
        <f>'[1]Všechny výzvy'!F39</f>
        <v>Jednokolové hodnocení</v>
      </c>
      <c r="G84" s="29">
        <f>'[1]Všechny výzvy'!G39</f>
        <v>42319</v>
      </c>
      <c r="H84" s="29">
        <f>'[1]Všechny výzvy'!H39</f>
        <v>42319.166666666664</v>
      </c>
      <c r="I84" s="29">
        <f>'[1]Všechny výzvy'!I39</f>
        <v>42347.583333333336</v>
      </c>
      <c r="J84" s="30">
        <f>'[1]Všechny výzvy'!J39</f>
        <v>213000000</v>
      </c>
      <c r="K84" s="28" t="str">
        <f>'[1]Všechny výzvy'!K39</f>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pro zaměstnance i pro veřejnost.
V rámci OPZ lze tedy poskytovat službu péče o dítě v následujících režimech:
1) Dětská skupina pro veřejnost
2) Podniková dětská skupina
3) Živnost volná/vázaná</v>
      </c>
      <c r="L84" s="28" t="str">
        <f>'[1]Všechny výzvy'!L39</f>
        <v>Rodiče s malými dětmi</v>
      </c>
      <c r="M84" s="28" t="str">
        <f>'[1]Všechny výzvy'!M39</f>
        <v>HMP</v>
      </c>
      <c r="N84" s="28" t="str">
        <f>'[1]Všechny výzvy'!N39</f>
        <v>Pro tuto výzvu jsou oprávněnými žadateli: 
-	obchodní korporace
-	OSVČ
-	státní podnik
-	NNO
-	profesní a podnikatelská sdružení
-	poradenské a vzdělávací instituce
-	školy a školská zařízení 
-  vysoké školy
-	veřejné výzkumné instituce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v>
      </c>
      <c r="O84" s="28" t="str">
        <f>'[1]Všechny výzvy'!O39</f>
        <v>Ano</v>
      </c>
      <c r="P84" s="28" t="str">
        <f>'[1]Všechny výzvy'!P39</f>
        <v>Ne</v>
      </c>
    </row>
    <row r="85" spans="1:16" ht="13.95" customHeight="1" x14ac:dyDescent="0.3">
      <c r="A85" s="27" t="str">
        <f>'[1]Všechny výzvy'!A21</f>
        <v>03_15_018</v>
      </c>
      <c r="B85" s="28" t="str">
        <f>'[1]Všechny výzvy'!B21</f>
        <v>Projekty veřejné správy zaměřené na inovace v tematických oblastech OPZ</v>
      </c>
      <c r="C85" s="28" t="str">
        <f>'[1]Všechny výzvy'!C21</f>
        <v>PO3</v>
      </c>
      <c r="D85" s="28" t="str">
        <f>'[1]Všechny výzvy'!D21</f>
        <v>IP3.1</v>
      </c>
      <c r="E85" s="28" t="str">
        <f>'[1]Všechny výzvy'!E21</f>
        <v>Průběžná</v>
      </c>
      <c r="F85" s="28" t="str">
        <f>'[1]Všechny výzvy'!F21</f>
        <v>Dvoukolové hodnocení</v>
      </c>
      <c r="G85" s="29">
        <f>'[1]Všechny výzvy'!G21</f>
        <v>42310</v>
      </c>
      <c r="H85" s="29">
        <f>'[1]Všechny výzvy'!H21</f>
        <v>42324.000011574077</v>
      </c>
      <c r="I85" s="29">
        <f>'[1]Všechny výzvy'!I21</f>
        <v>43830.999988425923</v>
      </c>
      <c r="J85" s="30">
        <f>'[1]Všechny výzvy'!J21</f>
        <v>300000000</v>
      </c>
      <c r="K85" s="28" t="str">
        <f>'[1]Všechny výzvy'!K21</f>
        <v>'-	Příprava a testování nových systémových řešení přetrvávajících problémů v oblasti veřejných služeb (zejm. oblasti sociální integrace, zaměstnanosti a veřejné správy), a to např. změny v poskytování veřejných služeb, nové služby a produkty ve prospěch cílových skupin a jejich pilotní testování;  systémové změny koncepce veřejných služeb; testování nových forem financování pro řešení přetrvávajících soc. problémů
-	Přenos fungujících zahraničních inovací - metod, postupů 
-	Nastavení a vytváření podpůrných aktivit pro sociální inovace 
Popis podporovaných aktivit je podrobněji uveden v příloze č. 2 výzvy. 
Povinnou klíčovou aktivitou v projektu je průběžná evaluace inovačního řešení (procesní evaluace a evaluace dopadu) dle předem stanoveného evaluačního plánu. Informace k evaluaci jsou uvedeny v příloze č. 7. 
Povinnou součástí projektů je pilotní testování nových řešení k prokázání jejich funkčnosti a proveditelnosti. 
V podpořených projektech je očekáváno maximální možné zapojování stakeholderů/uživatelů do tvorby a ověřování řešení.</v>
      </c>
      <c r="L85" s="28" t="str">
        <f>'[1]Všechny výzvy'!L21</f>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	Poskytovatelé a zadavatelé zdravotních služeb;
-	Sociální pracovníci poskytovatelů služeb;
-	Zaměstnanci NNO a sociálních podniků;
-	Zaměstnavatelé a zaměstnanci;
-	Vzdělávací a poradenské instituce; 
-	Orgány veřejné správy a jejich zaměstnanci.
Definice cílových skupin viz příloha č. 3 výzvy.</v>
      </c>
      <c r="M85" s="28" t="str">
        <f>'[1]Všechny výzvy'!M21</f>
        <v>celá ČR (včetně HMP)</v>
      </c>
      <c r="N85" s="28" t="str">
        <f>'[1]Všechny výzvy'!N21</f>
        <v>'- Organizační složky státu 
- Příspěvkové organizace zřizované/řízené organizačními složkami státu
- Kraje</v>
      </c>
      <c r="O85" s="28" t="str">
        <f>'[1]Všechny výzvy'!O21</f>
        <v>Ano</v>
      </c>
      <c r="P85" s="28" t="str">
        <f>'[1]Všechny výzvy'!P21</f>
        <v>Ne</v>
      </c>
    </row>
    <row r="86" spans="1:16" ht="199.95" customHeight="1" x14ac:dyDescent="0.3">
      <c r="A86" s="27" t="str">
        <f>'[1]Všechny výzvy'!A27</f>
        <v>03_15_024</v>
      </c>
      <c r="B86" s="28" t="str">
        <f>'[1]Všechny výzvy'!B27</f>
        <v>Sociální inovace v oblasti sociálního začleňování a přístupu na trh práce pro nejohroženější skupiny</v>
      </c>
      <c r="C86" s="28" t="str">
        <f>'[1]Všechny výzvy'!C27</f>
        <v>PO3</v>
      </c>
      <c r="D86" s="28" t="str">
        <f>'[1]Všechny výzvy'!D27</f>
        <v>IP3.1</v>
      </c>
      <c r="E86" s="28" t="str">
        <f>'[1]Všechny výzvy'!E27</f>
        <v>Průběžná</v>
      </c>
      <c r="F86" s="28" t="str">
        <f>'[1]Všechny výzvy'!F27</f>
        <v>Dvoukolové hodnocení</v>
      </c>
      <c r="G86" s="29">
        <f>'[1]Všechny výzvy'!G27</f>
        <v>42310</v>
      </c>
      <c r="H86" s="29">
        <f>'[1]Všechny výzvy'!H27</f>
        <v>42324</v>
      </c>
      <c r="I86" s="29">
        <f>'[1]Všechny výzvy'!I27</f>
        <v>42993.5</v>
      </c>
      <c r="J86" s="30">
        <f>'[1]Všechny výzvy'!J27</f>
        <v>200000000</v>
      </c>
      <c r="K86" s="28" t="str">
        <f>'[1]Všechny výzvy'!K27</f>
        <v>Podporovanými aktivitami v rámci této výzvy je testování a šíření nových řešení přetrvávajících nebo hrozících sociálních problémů v oblasti sociální integrace, zaměstnanosti a veřejné správy .(včetně oblasti posílení udržitelnosti a efektivnějšího fungování nestátních neziskových organizaci a snižování jejich závislosti na veřejných zdrojích). 
Výzva je rozdělena do dvou částí. Žadatel zařadí svou inovaci, do kategorie "A" nebo kategorie "B". Není přípustné realizovat projekt v obou kategoriích zároveň.
V kategorii "A" tato výzva specificky podporuje fázi "vývoje a testování" (viz č. 3 na obrázku)  a fázi "prokázání impaktu" (č. 4).
V kategorii ?B? jsou podporovanými fázemi ?realizace a implementace? (č. 5) a ?růst a scaling? (č. 6).     
Projekty v této výzvě se budou oproti výzvám v ostatních investičních prioritách odlišovat tím, že nad rámec požadavku na věcné zaměření projektu na některou z tematických oblastí OPZ bude důraz kladen primárně na prokázání inovačního potenciálu projektu, zajištění dostatečné kapacity pro jeho naplnění a dále vyššími nároky na prokazování výsledků inovačního řešení během realizace projektu.</v>
      </c>
      <c r="L86" s="28" t="str">
        <f>'[1]Všechny výzvy'!L27</f>
        <v>'-	uchazeči o zaměstnání, zájemci o zaměstnání,
-	ekonomicky neaktivní osoby, 
-	osoby sociálně vyloučené nebo ohrožené sociálním vyloučením a chudobou,
-	poskytovatelé sociálních služeb, služeb pro rodiny a děti a dalších služeb na podporu sociálního začleňování a jejich zaměstnanci,
-	osoby pečující o jiné závislé osoby,
-	zaměstnanci NNO a sociálních podniků,
-	zaměstnavatelé a zaměstnanci, 
-	osoby samostatně výdělečně činné,
-	orgány veřejné správy (kromě krajů) a jejich zaměstnanci,
- rodiče s malými dětmi.</v>
      </c>
      <c r="M86" s="28" t="str">
        <f>'[1]Všechny výzvy'!M27</f>
        <v>celá ČR (včetně HMP)</v>
      </c>
      <c r="N86" s="28" t="str">
        <f>'[1]Všechny výzvy'!N27</f>
        <v>'-	nestátní neziskové organizace,
-	školy, vysoké školy a veřejné výzkumné instituce,
-	osoby samostatně výdělečně činné,
-	obce,
-	organizace zřizované kraji a obcemi, 
-	poskytovatelé sociálních služeb,
-	obchodní korporace
-	profesní a podnikatelská sdružení.</v>
      </c>
      <c r="O86" s="28" t="str">
        <f>'[1]Všechny výzvy'!O27</f>
        <v>Ano</v>
      </c>
      <c r="P86" s="28" t="str">
        <f>'[1]Všechny výzvy'!P27</f>
        <v>Ne</v>
      </c>
    </row>
    <row r="87" spans="1:16" ht="199.95" customHeight="1" x14ac:dyDescent="0.3">
      <c r="A87" s="27" t="str">
        <f>'[1]Všechny výzvy'!A41</f>
        <v>03_15_038</v>
      </c>
      <c r="B87" s="28" t="str">
        <f>'[1]Všechny výzvy'!B41</f>
        <v>Výzva pro zařízení sociálních služeb, zřizovaná MPSV</v>
      </c>
      <c r="C87" s="28" t="str">
        <f>'[1]Všechny výzvy'!C41</f>
        <v>PO2</v>
      </c>
      <c r="D87" s="28" t="str">
        <f>'[1]Všechny výzvy'!D41</f>
        <v>IP2.2</v>
      </c>
      <c r="E87" s="28" t="str">
        <f>'[1]Všechny výzvy'!E41</f>
        <v>Průběžná</v>
      </c>
      <c r="F87" s="28" t="str">
        <f>'[1]Všechny výzvy'!F41</f>
        <v>Jednokolové hodnocení</v>
      </c>
      <c r="G87" s="29">
        <f>'[1]Všechny výzvy'!G41</f>
        <v>42307</v>
      </c>
      <c r="H87" s="29">
        <f>'[1]Všechny výzvy'!H41</f>
        <v>42313.000011574077</v>
      </c>
      <c r="I87" s="29">
        <f>'[1]Všechny výzvy'!I41</f>
        <v>43189.5</v>
      </c>
      <c r="J87" s="30">
        <f>'[1]Všechny výzvy'!J41</f>
        <v>22788000</v>
      </c>
      <c r="K87" s="28" t="str">
        <f>'[1]Všechny výzvy'!K41</f>
        <v>Popis podporovaných aktivit:
1) Vzdělávací aktivity v oblasti sociálních služeb:
a) Další (odborné) vzdělávání pracovníků registrovaných soc. služeb dle zákona č. 108/2006 Sb., o sociálních službách.
Kurzů se může účastnit pouze cílová skupina, pro kterou jsou kurzy akreditovány. V případě realizace akreditovaných kurzů bude akreditace předložena v průběhu realizace projektu.
b) Vzdělávání pracovníků registrovaných soc. služeb - další neakreditované vzdělávání.
Vzdělávací témata musí přímo souviset s principy deinstitucionalizace a humanizace pobytových zařízení a přechodem na komunitní typ péče.
c) Vzdělávání uživatelů služeb - podpora profesní přípravy a zařazování na otevřený trh práce:
2) Procesy v organizaci 
Veškeré procesy musí směřovat k deinstitucionalizaci, humanizaci a k přechodu na komunitní typ péče. Aktivity budou směřovat k zajištění péče v přirozeném prostředí a budou stavěny na následujících principech:
o přístup zaměřený na člověka,
o podpora využívání běžně dostupných veřejných služeb (nikoliv nahrazování těchto služeb v zařízení),
o podpora osvojení běžných sociálních rolí.
Více viz text Výzvy.</v>
      </c>
      <c r="L87" s="28" t="str">
        <f>'[1]Všechny výzvy'!L41</f>
        <v>'- Poskytovatelé a zadavatelé sociálních služeb, služeb pro rodiny a děti a dalších služeb na podporu sociálního začleňování, 
- Sociální pracovníci, 
- Pracovníci v sociálních službách, 
- Osoby nejvíce ohrožené vyloučením a diskriminací v důsledku zdravotního stavu</v>
      </c>
      <c r="M87" s="28" t="str">
        <f>'[1]Všechny výzvy'!M41</f>
        <v>ČR mimo HMP</v>
      </c>
      <c r="N87" s="28" t="str">
        <f>'[1]Všechny výzvy'!N41</f>
        <v>Organizace zřízené/řízené Ministerstvem práce a sociálních věcí ČR:
- Centrum sociálních služeb Hrabyně
- Centrum sociálních služeb pro osoby se zrakovým postižením v Brně-Chrlicích
- Centrum Kociánka
- Centrum pobytových a terénních sociálních služeb Zbůch
- Centrum sociálních služeb Tloskov
Definice jednotlivých oprávněných žadatelů:
Organizace zřízené organizační složkou státu (MPSV) dle zákona č. 218/2000 Sb., o rozpočtových pravidlech.</v>
      </c>
      <c r="O87" s="28" t="str">
        <f>'[1]Všechny výzvy'!O41</f>
        <v>Ne</v>
      </c>
      <c r="P87" s="28" t="str">
        <f>'[1]Všechny výzvy'!P41</f>
        <v>Ne</v>
      </c>
    </row>
    <row r="88" spans="1:16" ht="199.95" customHeight="1" x14ac:dyDescent="0.3">
      <c r="A88" s="27" t="str">
        <f>'[1]Všechny výzvy'!A42</f>
        <v>03_15_039</v>
      </c>
      <c r="B88" s="28" t="str">
        <f>'[1]Všechny výzvy'!B42</f>
        <v>Projekty realizované Ministerstvem zdravotnictví (systémové)</v>
      </c>
      <c r="C88" s="28" t="str">
        <f>'[1]Všechny výzvy'!C42</f>
        <v>PO2</v>
      </c>
      <c r="D88" s="28" t="str">
        <f>'[1]Všechny výzvy'!D42</f>
        <v>IP2.2</v>
      </c>
      <c r="E88" s="28" t="str">
        <f>'[1]Všechny výzvy'!E42</f>
        <v>Průběžná</v>
      </c>
      <c r="F88" s="28" t="str">
        <f>'[1]Všechny výzvy'!F42</f>
        <v>Jednokolové hodnocení</v>
      </c>
      <c r="G88" s="29">
        <f>'[1]Všechny výzvy'!G42</f>
        <v>42307</v>
      </c>
      <c r="H88" s="29">
        <f>'[1]Všechny výzvy'!H42</f>
        <v>42313.000011574077</v>
      </c>
      <c r="I88" s="29">
        <f>'[1]Všechny výzvy'!I42</f>
        <v>43189.5</v>
      </c>
      <c r="J88" s="30">
        <f>'[1]Všechny výzvy'!J42</f>
        <v>2489200000</v>
      </c>
      <c r="K88" s="28" t="str">
        <f>'[1]Všechny výzvy'!K42</f>
        <v>A) Podpora transformace a deinstitucionalizace zdravotnických služeb v oblasti psychiatrické péče, rozvoj a podpora minimálně 104 služeb uvedených ve strategii reformy psychiatrické péče.
B) 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C) Vytvoření a zajištění fungování regionálních center zdraví zaměřených na tvorbu a realizace minimálně 66 programů podpory zdraví a zdravotní gramotnosti ohrožených skupin.
D) Zavádění zdravotní péče ve vybraných oborech v regionech, kde tato péče dříve nebyla poskytována nebo byla poskytována v nedostatečném objemu, včetně péče ve vlastním sociálním prostředí pacienta.
E) Realizace screeningových programů a zlepšení jejich dostupnosti nejrizikovějším skupinám osob v produktivním věku ve vztahu k trhu práce a osob soustavně se připravujících na budoucí povolání.
Detailní popis podporovaných aktivit je uveden v příloze č. 2 této výzvy.</v>
      </c>
      <c r="L88" s="28" t="str">
        <f>'[1]Všechny výzvy'!L42</f>
        <v>'- Poskytovatelé a zadavatelé sociálních služeb, služeb pro rodiny a děti a dalších služeb na podporu sociálního začleňování
- Poskytovatelé a zadavatelé zdravotních služeb
- Sociální pracovníci
- Pracovníci v sociálních službách
- Zaměstnanci veřejné správy, kteří se věnují sociální, rodinné nebo zdravotní problematice
- Pracovníci v oblasti ochrany a podpory veřejného zdraví
- Pracovníci služeb v oblasti podpory zdraví a prevence nemocí
- Vysoké školy (v případě mezioborové spolupráce)
- Osoby sociálně vyloučené a osoby sociálním vyloučením ohrožené
- Osoby nejvíce ohrožené vyloučením a diskriminací v důsledku zdravotního stavu
- Osoby s nedostatečnými kompetencemi v přístupu ke zdraví</v>
      </c>
      <c r="M88" s="28" t="str">
        <f>'[1]Všechny výzvy'!M42</f>
        <v>celá ČR (včetně HMP)</v>
      </c>
      <c r="N88" s="28" t="str">
        <f>'[1]Všechny výzvy'!N42</f>
        <v>Ministerstvo zdravotnictví ČR (MZ ČR)
Agentura pro zdravotnický výzkum České republiky (AZV)
Institut postgraduálního vzdělávání ve zdravotnictví (IPVZ)
Národní centrum ošetřovatelství a nelékařských zdravotnických oborů (NCO NZO)
Ústav zdravotnických informací a statistiky (ÚZIS)
Národní ústav duševního zdraví (NÚDZ)
Státní zdravotní ústav (SZU)
Fakultní nemocnice u sv. Anny v Brně (FN sv. Anna)
Fakultní nemocnice Brno (FN Brno)
Fakultní nemocnice Plzeň (FN Plzeň)
Fakultní nemocnice Hradec Králové (FN HK)</v>
      </c>
      <c r="O88" s="28" t="str">
        <f>'[1]Všechny výzvy'!O42</f>
        <v>Ano</v>
      </c>
      <c r="P88" s="28" t="str">
        <f>'[1]Všechny výzvy'!P42</f>
        <v>Ne</v>
      </c>
    </row>
    <row r="89" spans="1:16" ht="199.95" customHeight="1" x14ac:dyDescent="0.3">
      <c r="A89" s="27" t="str">
        <f>'[1]Všechny výzvy'!A40</f>
        <v>03_15_037</v>
      </c>
      <c r="B89" s="28" t="str">
        <f>'[1]Všechny výzvy'!B40</f>
        <v>Podpora procesu transformace pobytových služeb a podpora služeb komunitního typu vzniklých po transformaci</v>
      </c>
      <c r="C89" s="28" t="str">
        <f>'[1]Všechny výzvy'!C40</f>
        <v>PO2</v>
      </c>
      <c r="D89" s="28" t="str">
        <f>'[1]Všechny výzvy'!D40</f>
        <v>IP2.2</v>
      </c>
      <c r="E89" s="28" t="str">
        <f>'[1]Všechny výzvy'!E40</f>
        <v>Kolová</v>
      </c>
      <c r="F89" s="28" t="str">
        <f>'[1]Všechny výzvy'!F40</f>
        <v>Jednokolové hodnocení</v>
      </c>
      <c r="G89" s="29">
        <f>'[1]Všechny výzvy'!G40</f>
        <v>42297</v>
      </c>
      <c r="H89" s="29">
        <f>'[1]Všechny výzvy'!H40</f>
        <v>42309.000011574077</v>
      </c>
      <c r="I89" s="29">
        <f>'[1]Všechny výzvy'!I40</f>
        <v>42369.999988425923</v>
      </c>
      <c r="J89" s="30">
        <f>'[1]Všechny výzvy'!J40</f>
        <v>100000000</v>
      </c>
      <c r="K89" s="28" t="str">
        <f>'[1]Všechny výzvy'!K40</f>
        <v>A - Podpora procesu přípravy transformace pobytové služby sociální péče
B - Podpora implementace transformačního plánu a praktické realizace transformačního procesu zařízení v praxi
C - Podpora nově registrované služby, která vznikla jako výsledek transformačního procesu pobytové služby sociální péče</v>
      </c>
      <c r="L89" s="28" t="str">
        <f>'[1]Všechny výzvy'!L40</f>
        <v>'- Poskytovatelé a zadavatelé sociálních služeb, služeb pro rodiny a děti a dalších služeb na podporu sociálního začleňování, 
- Sociální pracovníci,
- Pracovníci v sociálních službách.</v>
      </c>
      <c r="M89" s="28" t="str">
        <f>'[1]Všechny výzvy'!M40</f>
        <v>ČR mimo HMP</v>
      </c>
      <c r="N89" s="28" t="str">
        <f>'[1]Všechny výzvy'!N40</f>
        <v>Pro tuto výzvu jsou oprávněnými žadateli:
- Poskytovatelé sociálních služeb zapsaní v registru poskytovatelů sociálních služeb podle zákona č. 108/2006 Sb. o sociálních službách ve znění pozdějších předpisů (podrobnější členění je uvedeno dle věcného zaměření aktivit v kap. 4),
- Obce - pouze v případě aktivit A a B.</v>
      </c>
      <c r="O89" s="28" t="str">
        <f>'[1]Všechny výzvy'!O40</f>
        <v>Ano</v>
      </c>
      <c r="P89" s="28" t="str">
        <f>'[1]Všechny výzvy'!P40</f>
        <v>Ne</v>
      </c>
    </row>
    <row r="90" spans="1:16" ht="199.95" customHeight="1" x14ac:dyDescent="0.3">
      <c r="A90" s="27" t="str">
        <f>'[1]Všechny výzvy'!A49</f>
        <v>03_15_122</v>
      </c>
      <c r="B90" s="28" t="str">
        <f>'[1]Všechny výzvy'!B49</f>
        <v>Rozvoj služeb zaměstnanosti</v>
      </c>
      <c r="C90" s="28" t="str">
        <f>'[1]Všechny výzvy'!C49</f>
        <v>PO1</v>
      </c>
      <c r="D90" s="28" t="str">
        <f>'[1]Všechny výzvy'!D49</f>
        <v>IP1.4</v>
      </c>
      <c r="E90" s="28" t="str">
        <f>'[1]Všechny výzvy'!E49</f>
        <v>Průběžná</v>
      </c>
      <c r="F90" s="28" t="str">
        <f>'[1]Všechny výzvy'!F49</f>
        <v>Jednokolové hodnocení</v>
      </c>
      <c r="G90" s="29">
        <f>'[1]Všechny výzvy'!G49</f>
        <v>42296</v>
      </c>
      <c r="H90" s="29">
        <f>'[1]Všechny výzvy'!H49</f>
        <v>42296.000011574077</v>
      </c>
      <c r="I90" s="29">
        <f>'[1]Všechny výzvy'!I49</f>
        <v>44256.999988425923</v>
      </c>
      <c r="J90" s="30">
        <f>'[1]Všechny výzvy'!J49</f>
        <v>597100000</v>
      </c>
      <c r="K90" s="28" t="str">
        <f>'[1]Všechny výzvy'!K49</f>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v>
      </c>
      <c r="L90" s="28" t="str">
        <f>'[1]Všechny výzvy'!L49</f>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v>
      </c>
      <c r="M90" s="28" t="str">
        <f>'[1]Všechny výzvy'!M49</f>
        <v>celá ČR vč. HMP</v>
      </c>
      <c r="N90" s="28" t="str">
        <f>'[1]Všechny výzvy'!N49</f>
        <v>Ministerstvo práce a sociálních věcí, Státní úřad inspekce práce, Výzkumný ústav práce a sociálních věcí</v>
      </c>
      <c r="O90" s="28" t="str">
        <f>'[1]Všechny výzvy'!O49</f>
        <v>Ano</v>
      </c>
      <c r="P90" s="28" t="str">
        <f>'[1]Všechny výzvy'!P49</f>
        <v>Ne</v>
      </c>
    </row>
    <row r="91" spans="1:16" ht="199.95" customHeight="1" x14ac:dyDescent="0.3">
      <c r="A91" s="27" t="str">
        <f>'[1]Všechny výzvy'!A32</f>
        <v>03_15_029</v>
      </c>
      <c r="B91" s="28" t="str">
        <f>'[1]Všechny výzvy'!B32</f>
        <v>Výzva na systémové projekty pro ostatní ministerstva</v>
      </c>
      <c r="C91" s="28" t="str">
        <f>'[1]Všechny výzvy'!C32</f>
        <v>PO2</v>
      </c>
      <c r="D91" s="28" t="str">
        <f>'[1]Všechny výzvy'!D32</f>
        <v>IP2.2</v>
      </c>
      <c r="E91" s="28" t="str">
        <f>'[1]Všechny výzvy'!E32</f>
        <v>Průběžná</v>
      </c>
      <c r="F91" s="28" t="str">
        <f>'[1]Všechny výzvy'!F32</f>
        <v>Jednokolové hodnocení</v>
      </c>
      <c r="G91" s="29">
        <f>'[1]Všechny výzvy'!G32</f>
        <v>42272</v>
      </c>
      <c r="H91" s="29">
        <f>'[1]Všechny výzvy'!H32</f>
        <v>42277.000011574077</v>
      </c>
      <c r="I91" s="29">
        <f>'[1]Všechny výzvy'!I32</f>
        <v>42916.999988425923</v>
      </c>
      <c r="J91" s="30">
        <f>'[1]Všechny výzvy'!J32</f>
        <v>265000000</v>
      </c>
      <c r="K91" s="28" t="str">
        <f>'[1]Všechny výzvy'!K32</f>
        <v>a)Rozvoj nových modelů služeb podporujících sociální začleňování, vč.přenosu dobré praxe a podpory pilotních projektů k posílení udržitelnosti a vyšší efektivnosti jednotlivých systémů, opatření k zefektivňování procesů v soc.službách a ve službách pro rodiny a děti a rozvoje strategického řízení a managementu s cílem podpořit prevenci a včasnou intervenci; 
b)Zavádění komplexních programů a vytváření podmínek přesahujících jednotlivé oblasti podpory sociálního začleňování osob, zavádění nástrojů mezioborové a meziresortní spolupráce;
c)Systémová, koncepční, strategická, osvětová a metodická opatření v oblasti sociálních služeb, služeb pro rodiny a děti, služeb na ochranu práv dětí a jejich oprávněných zájmů, služeb napomáhajících rozvoji rodičovských kompetencí, služeb péče o děti, náhradní rodinné péče a sociálního začleňování;
d)Podpora a posilování koordinační role obcí;
e)Vzdělávání v sociální oblasti, v oblasti koncepční, strategické a manažerské u pracovníků poskytovatele a zadavatele soc.služeb, služeb pro rodiny a děti a dalších služeb na podporu soc.začleňování;
f)Podpora aktivit k rozvíjení a zkvalitnění výkonu činností sociální práce, zvyšování kompetencí sociálních pracovníků zejména formou vzdělávání sociálních pracovníků pracujících ve službách a ve veřejné správě, metodických podpor, výměnných stáží například v oblastech rozvoje schopnosti posoudit sociální situaci klienta, case managementu, multidisciplinárního plánování podpory a pomoci v rámci konkrétní situace klienta, dovednosti síťování v rámci konkrétního území, rozpoznání rizik a dopadů institucionalizace a jejího předcházení, apod.; vzdělávání pracovníků a dalších relevantních aktérů v oblasti prevence diskriminace a rovných příležitostí, v oblasti ochrany práv zranitelných skupina prevence špatného zacházení.
Evaluace je povinnou činností u aktivit, kde se předpokládá dosažení změny u osob, skupin a u systémových změn, které mají sekundární dopad na cílové skupiny. 
Více v textu výzvy 029.</v>
      </c>
      <c r="L91" s="28" t="str">
        <f>'[1]Všechny výzvy'!L32</f>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
= neformální pečovatelé a dobrovolníci působící v oblasti sociálních služeb a sociální integrace
 - dobrovolníci podle § 115 odst. 2 zákona č. 108/2006 Sb., o sociálních službách, a podle § 3 zákona č. 198/2002 Sb., o dobrovolnické službě a o změně některých zákonů.</v>
      </c>
      <c r="M91" s="28" t="str">
        <f>'[1]Všechny výzvy'!M32</f>
        <v>celá ČR (včetně HMP)</v>
      </c>
      <c r="N91" s="28" t="str">
        <f>'[1]Všechny výzvy'!N32</f>
        <v>Pro tuto výzvu jsou oprávněnými žadateli: Ministerstvo spravedlnosti, Probační a mediační služba, Ministerstvo vnitra.
Definice jednotlivých oprávněných žadatelů:
Ministerstvo spravedlnosti ČR - organizační složka státu
Probační a mediační služba ČR - organizační složka státu
Ministerstvo vnitra ČR - organizační složka státu
Ministerstvo obrany ČR - organizační složka státu</v>
      </c>
      <c r="O91" s="28" t="str">
        <f>'[1]Všechny výzvy'!O32</f>
        <v>Ne</v>
      </c>
      <c r="P91" s="28" t="str">
        <f>'[1]Všechny výzvy'!P32</f>
        <v>Ne</v>
      </c>
    </row>
    <row r="92" spans="1:16" ht="199.95" customHeight="1" x14ac:dyDescent="0.3">
      <c r="A92" s="27" t="str">
        <f>'[1]Všechny výzvy'!A33</f>
        <v>03_15_030</v>
      </c>
      <c r="B92" s="28" t="str">
        <f>'[1]Všechny výzvy'!B33</f>
        <v>Úřad vlády ČR (systémové projekty)</v>
      </c>
      <c r="C92" s="28" t="str">
        <f>'[1]Všechny výzvy'!C33</f>
        <v>PO2</v>
      </c>
      <c r="D92" s="28" t="str">
        <f>'[1]Všechny výzvy'!D33</f>
        <v>IP2.2</v>
      </c>
      <c r="E92" s="28" t="str">
        <f>'[1]Všechny výzvy'!E33</f>
        <v>Průběžná</v>
      </c>
      <c r="F92" s="28" t="str">
        <f>'[1]Všechny výzvy'!F33</f>
        <v>Jednokolové hodnocení</v>
      </c>
      <c r="G92" s="29">
        <f>'[1]Všechny výzvy'!G33</f>
        <v>42272</v>
      </c>
      <c r="H92" s="29">
        <f>'[1]Všechny výzvy'!H33</f>
        <v>42277.000011574077</v>
      </c>
      <c r="I92" s="29">
        <f>'[1]Všechny výzvy'!I33</f>
        <v>43280.999988425923</v>
      </c>
      <c r="J92" s="30">
        <f>'[1]Všechny výzvy'!J33</f>
        <v>315000000</v>
      </c>
      <c r="K92" s="28" t="str">
        <f>'[1]Všechny výzvy'!K33</f>
        <v>A) Podpora rozvoje kvality adiktologických služeb, která bude realizována prostřednictvím:
- mapování a síťování - včetně práce s obcemi,
- vzdělávání v adiktologických tématech,
- zavádění nových metod při práci s uživateli služeb.
B) Podpora vytváření a realizace aktivit a nástrojů zaměřených na sociální začleňování obyvatel sociálně vyloučených lokalit, podpora tzv. koordinovaného přístupu k sociálně vyloučeným lokalitám.
Evaluace je povinnou činností u aktivit, kde se předpokládá dosažení změny u osob (jednotlivců), skupin a u systémových změn, které mají sekundární dopad na cílové skupiny. U činností, kde je cílem výstup v podobě analytického, či strategického dokumentu, tj. pouze indikátor 8 05 00, není evaluace povinnou činností. Každá sebeevaluace musí obsahovat minimálně vyhodnocení projektu dle kritérií 5U4 - účelnost, účinnost, úspornost, užitečnost, udržitelnost. Evaluace bude zahrnovat vyhodnocení procesu realizace a zhodnocení dosažených výsledků.
Více informaci naleznete v textu výzvy 03_15_030.</v>
      </c>
      <c r="L92" s="28" t="str">
        <f>'[1]Všechny výzvy'!L33</f>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zdravotnické pracovníky vykonávající činnost dle zvláštního právního předpisu v souladu s § 117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v>
      </c>
      <c r="M92" s="28" t="str">
        <f>'[1]Všechny výzvy'!M33</f>
        <v>celá ČR (včetně HMP)</v>
      </c>
      <c r="N92" s="28" t="str">
        <f>'[1]Všechny výzvy'!N33</f>
        <v>Pro tuto výzvu jsou oprávněnými žadateli: Úřad vlády ČR
Definice jednotlivých oprávněných žadatelů:
Úřad vlády ČR - organizační složka státu.</v>
      </c>
      <c r="O92" s="28" t="str">
        <f>'[1]Všechny výzvy'!O33</f>
        <v>Ano</v>
      </c>
      <c r="P92" s="28" t="str">
        <f>'[1]Všechny výzvy'!P33</f>
        <v>Ne</v>
      </c>
    </row>
    <row r="93" spans="1:16" ht="199.95" customHeight="1" x14ac:dyDescent="0.3">
      <c r="A93" s="27" t="str">
        <f>'[1]Všechny výzvy'!A25</f>
        <v>03_15_022</v>
      </c>
      <c r="B93" s="28" t="str">
        <f>'[1]Všechny výzvy'!B25</f>
        <v>Podpora aktivit a programů v rámci sociálního začleňování</v>
      </c>
      <c r="C93" s="28" t="str">
        <f>'[1]Všechny výzvy'!C25</f>
        <v>PO2</v>
      </c>
      <c r="D93" s="28" t="str">
        <f>'[1]Všechny výzvy'!D25</f>
        <v>IP2.1</v>
      </c>
      <c r="E93" s="28" t="str">
        <f>'[1]Všechny výzvy'!E25</f>
        <v>Kolová</v>
      </c>
      <c r="F93" s="28" t="str">
        <f>'[1]Všechny výzvy'!F25</f>
        <v>Jednokolové hodnocení</v>
      </c>
      <c r="G93" s="29">
        <f>'[1]Všechny výzvy'!G25</f>
        <v>42270</v>
      </c>
      <c r="H93" s="29">
        <f>'[1]Všechny výzvy'!H25</f>
        <v>42276.000011574077</v>
      </c>
      <c r="I93" s="29">
        <f>'[1]Všechny výzvy'!I25</f>
        <v>42338.999988425923</v>
      </c>
      <c r="J93" s="30">
        <f>'[1]Všechny výzvy'!J25</f>
        <v>400000000</v>
      </c>
      <c r="K93" s="28" t="str">
        <f>'[1]Všechny výzvy'!K25</f>
        <v>a)Podpora komunitní sociální práce, podpora specifických nástrojů k prevenci a řešení problémů, zejména komunitní práce včetně podpory koordinační role obcí v této oblasti.
b)Propojování podpory v oblasti bydlení, zaměstnání, sociální práce a zdravotní péče;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sociálního/dostupného/podporovaného bydlení jako prevence prostorového vyloučení, vzniku sociálně vyloučených lokalit a bezdomovectví (např. aktivity k zabránění nedobrovolnému vystěhování osob z bydlení, podpora nových metod sociální práce zaměřených na prevenci ztráty bydlení a znovu začlenění do bydlení).
c)Podpora profesionální realizace sociální práce jako aktivity zaměřené na pomoc jednotlivcům, skupinám či komunitám zlepšit nebo obnovit jejich schopnost sociálního fungování v jejich přirozeném prostředí.
d)Aktivizační, asistenční a motivační programy (na podporu rodičovských kompetencí, získávání základních sociálních a profesních dovedností, uplatnění se na trhu práce, společenského začlenění osob vystavených institucionalizaci - zvládání zátěží běžného života, programy na učení se hodnotám v oblasti svobody a odpovědnosti jednotlivce, apod.), které přispívají k sociálnímu začleňování nebo prevenci sociálního vyloučení.
e)Aktivity směřující k podpoře mladým lidem ze sociálně znevýhodněného prostředí při vstupu do samostatného života po ukončení nebo i v průběhu jejich vzdělávání a další.
Detailní popis podporovaných aktivit je uveden v příloze č. 2 této výzvy.</v>
      </c>
      <c r="L93" s="28" t="str">
        <f>'[1]Všechny výzvy'!L25</f>
        <v>'= Osoby se zdravotním postižením
= Osoby s kombinovanými diagnózami
= Bezdomovci a osoby žijící v nevyhovujícím nebo nejistém ubytování
= Oběti trestné činnosti
= Osoby pečující o malé děti
= Neformální pečovatelé
= Rodiče samoživitelé
= Osoby dlouhodobě či opakovaně nezaměstnané
= Osoby ohrožené předlužeností
= Osoby ohrožené domácím násilím a závislostmi
= Osoby v nebo po výkonu trestu
= Osoby opouštějící institucionální zařízení
= Osoby ohrožené vícenásobnými riziky
= Imigranti a azylanti
= Osoby, které jsou znevýhodněny vzhledem k věku
= Národnostní menšiny</v>
      </c>
      <c r="M93" s="28" t="str">
        <f>'[1]Všechny výzvy'!M25</f>
        <v>ČR mimo HMP</v>
      </c>
      <c r="N93" s="28" t="str">
        <f>'[1]Všechny výzvy'!N25</f>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dle zákona č.128/2000 Sb., o obcích (obecní zřízení), včetně zákona č.314/2002 Sb., o stanovení obcí s pověřeným obecním úřadem a stanovení obcí s rozšířenou působností, ve znění pozdějších předpisů,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působící v sociální oblasti,
f) dobrovolné svazky obcí podle zákona č. 128/2000 Sb., o obcích (obecní zřízení),
g) poskytovatelé sociálních služeb zapsaní v registru poskytovatelů sociálních služeb podle zákona č. 108/2006 Sb., o sociálních službách, ve znění pozdějších předpisů.</v>
      </c>
      <c r="O93" s="28" t="str">
        <f>'[1]Všechny výzvy'!O25</f>
        <v>Ano</v>
      </c>
      <c r="P93" s="28" t="str">
        <f>'[1]Všechny výzvy'!P25</f>
        <v>Ne</v>
      </c>
    </row>
    <row r="94" spans="1:16" ht="199.95" customHeight="1" x14ac:dyDescent="0.3">
      <c r="A94" s="27" t="str">
        <f>'[1]Všechny výzvy'!A29</f>
        <v>03_15_026</v>
      </c>
      <c r="B94" s="28" t="str">
        <f>'[1]Všechny výzvy'!B29</f>
        <v>Koordinovaný přístup k sociálně vyloučeným lokalitám (KPSVL ) 1. výzva</v>
      </c>
      <c r="C94" s="28" t="str">
        <f>'[1]Všechny výzvy'!C29</f>
        <v>PO2</v>
      </c>
      <c r="D94" s="28" t="str">
        <f>'[1]Všechny výzvy'!D29</f>
        <v>IP2.1</v>
      </c>
      <c r="E94" s="28" t="str">
        <f>'[1]Všechny výzvy'!E29</f>
        <v>Průběžná</v>
      </c>
      <c r="F94" s="28" t="str">
        <f>'[1]Všechny výzvy'!F29</f>
        <v>Jednokolové hodnocení</v>
      </c>
      <c r="G94" s="29">
        <f>'[1]Všechny výzvy'!G29</f>
        <v>42270</v>
      </c>
      <c r="H94" s="29">
        <f>'[1]Všechny výzvy'!H29</f>
        <v>42276.000011574077</v>
      </c>
      <c r="I94" s="29">
        <f>'[1]Všechny výzvy'!I29</f>
        <v>42582.999988425923</v>
      </c>
      <c r="J94" s="30">
        <f>'[1]Všechny výzvy'!J29</f>
        <v>609972200</v>
      </c>
      <c r="K94" s="28" t="str">
        <f>'[1]Všechny výzvy'!K29</f>
        <v>a)Podpora sociálního začleňování osob a skupin osob sociálně vyloučených či soc.vyloučením ohrožených prostřednictvím soc.služeb.
b)Podpora komunitní soc.práce, podpora specifických nástrojů k prevenci a řešení problémů v soc.vyloučených lokalitách, zejména komunitní práce včetně podpory koordinační role obcí v této oblasti.
c)Propojování podpory v oblasti bydlení, zaměstnání, soc.práce a zdravotní péče;podpora partnerských projektů v soc.oblasti propojující různé úrovně veřejné správy a další instituce; posilování informovanosti a efektivní komunikace o problematice soc.vyloučení u všech relevantních aktérů;podpora plánování soc.bytové politiky obcí, vznik a rozvoj nástrojů sociálního/dostupného/podporovaného bydlení jako prevence prostorového vyloučení, vzniku soc.vylouč.lokalit a bezdomovectví.
d)Podpora profesionální realizace sociální práce jako aktivity zaměřené na pomoc jednotlivcům, skupinám či komunitám zlepšit nebo obnovit jejich schopnost soc.fungování.
e)Aktivizační, asistenční a motivační programy,které přispívají k soc.začleňování nebo prevenci soc.vyloučení.
f)Aktivity směřující k podpoře mladým lidem ze sociálně znevýhodněného prostředí při vstupu do samostatného života po ukončení nebo i v průběhu jejich vzdělávání.Aktivity a programy sekundární a terciární prevence pro osoby ohrožené závislostmi nebo osoby závislé na návyk.látkách.
h)Programy právní a finanční gramotnosti a na prevenci a řešení zadluženosti a předluženosti, aktivity zaměřené na předcházení ekonomické nestability osob z CS.
i)Aktivity přispívající k boji s diskriminací.
j)Programy prevence soc.patologických jevů, prevence kriminality a veřejného pořádku.
k)Programy pro osoby opouštějící zařízení pro výkon trestu odnětí svobody, pro osoby ve výkonu trestu, pro osoby s alternativními tresty, probační a resocializační programy, programy zaměřené na pachatele domácího násilí, s cílem předcházení jejich dalšímu chování.
Další informace naleznete přímo v textu výzvy 03_15_026.</v>
      </c>
      <c r="L94" s="28" t="str">
        <f>'[1]Všechny výzvy'!L29</f>
        <v>Národnostní menšiny; Osoby žijící v sociálně vyloučených lokalitách.
Podporovanými cílovými skupinami jsou osoby sociálně vyloučené nebo ohrožené sociálním vyloučením a národnostní menšiny (zejména Romové) žijící v územích, které byly identifikovány jako sociálně vyloučené lokality,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výchovy4,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
      <c r="M94" s="28" t="str">
        <f>'[1]Všechny výzvy'!M29</f>
        <v>ČR mimo HMP</v>
      </c>
      <c r="N94" s="28" t="str">
        <f>'[1]Všechny výzvy'!N29</f>
        <v>Pro aktivity mimo aktivity sociálního podnikání jsou oprávněnými žadateli:
a) nestátní neziskové organizace:
- obec.prospěšné společnosti zřízené podle z.č. 248/1995 Sb., 
- obec.prospěšných společnostech, ve znění pozdějších předpisů,
- církevní právnické osoby zřízené podle z.č. 3/2002 Sb., o církvích a náboženských společnostech, pokud poskytují zdravotní, kulturní, vzdělávací a sociální služby nebo sociálně právní ochranu dětí,
- spolky podle § 214-302 z.č. 89/2012 Sb., obč.zákoník,
- ústavy podle § 402-418 z.č. 89/2012 Sb., obč.zákoník,
- nadace (§ 306-393) a nadační fondy (§394-401) zřízené dle z.č. 89/2012 Sb., obč.zákoník,
b) sociální družstva podle zákona č. 90/2012 Sb., o obchodních korporacích,
c) obce podle z.č.128/2000 Sb., o obcích (obecní zřízení), vč.z.č. 314/2002 Sb., o stanovení obcí s pověřeným obecním úřadem a stanovení obcí s rozšířenou působností,
d) organizace zřizované obcemi (přísp.organizace, obch.společnosti, obec.prospěšné společnosti, školy a školská zař.) působící v sociální oblasti,
e) organizace zřizované kraji (příspěvkové organizace, obchodní společnosti, obecně prospěšné společnosti, školy a školská zařízení),
f) dobrovolné svazky obcí podle z.č.128/2000 Sb., o obcích (obecní zřízení),
g) poskytovatelé sociálních služeb zapsaní v registru poskytovatelů sociálních služeb podle zákona č.108/2006 Sb., o sociálních službách, ve znění pozdějších předpisů.
Pro aktivity sociálního podnikání jsou oprávněnými žadateli:
osoba samostatně výdělečně činná (OSVČ) dle zákona č. 155/1995 Sb., o důchodovém pojištění, 
b) obchodní korporace vymezené z.č. 90/2012 Sb., o obchodních korporacích:
- veřejná obchodní společnost,
- komanditní společnost,
- společnost s ručením omezeným,
- akciová společnost,
- evropská společnost,
- evropské hospodářské zájmové sdružení,
- družstva (družstvo, soc.družstvo, evropská družst.spol.).
Způsob zapojení obcí a svazku obcí do soc.podnikání je specifikován v příloze č. 8, a to v komentáři rozpoznávacího znaku 3 b).</v>
      </c>
      <c r="O94" s="28" t="str">
        <f>'[1]Všechny výzvy'!O29</f>
        <v>Ano</v>
      </c>
      <c r="P94" s="28" t="str">
        <f>'[1]Všechny výzvy'!P29</f>
        <v>Ne</v>
      </c>
    </row>
    <row r="95" spans="1:16" ht="199.95" customHeight="1" x14ac:dyDescent="0.3">
      <c r="A95" s="27" t="str">
        <f>'[1]Všechny výzvy'!A26</f>
        <v>03_15_023</v>
      </c>
      <c r="B95" s="28" t="str">
        <f>'[1]Všechny výzvy'!B26</f>
        <v>Podpora procesů ve službách a podpora rozvoje sociální práce</v>
      </c>
      <c r="C95" s="28" t="str">
        <f>'[1]Všechny výzvy'!C26</f>
        <v>PO2</v>
      </c>
      <c r="D95" s="28" t="str">
        <f>'[1]Všechny výzvy'!D26</f>
        <v>IP2.2</v>
      </c>
      <c r="E95" s="28" t="str">
        <f>'[1]Všechny výzvy'!E26</f>
        <v>Kolová</v>
      </c>
      <c r="F95" s="28" t="str">
        <f>'[1]Všechny výzvy'!F26</f>
        <v>Jednokolové hodnocení</v>
      </c>
      <c r="G95" s="29">
        <f>'[1]Všechny výzvy'!G26</f>
        <v>42268</v>
      </c>
      <c r="H95" s="29">
        <f>'[1]Všechny výzvy'!H26</f>
        <v>42278.000011574077</v>
      </c>
      <c r="I95" s="29">
        <f>'[1]Všechny výzvy'!I26</f>
        <v>42338.999988425923</v>
      </c>
      <c r="J95" s="30">
        <f>'[1]Všechny výzvy'!J26</f>
        <v>250000000</v>
      </c>
      <c r="K95" s="28" t="str">
        <f>'[1]Všechny výzvy'!K26</f>
        <v>1. Rozvíjení a zkvalitňování sociálních služeb, sociální práce a sociálně-právní ochrany dětí:
   A.	Rozvoj sociálních služeb podporujících sociální začleňování a podpora využívání sdílené péče.
   B.	Zavádění komplexních programů, zavádění nástrojů mezioborové a mezirezortní spolupráce při řešení situace osob.
   C.	Standardizace činností v sociálních službách, sociální práci a v sociálně právní ochraně dětí - rozvoj a rozšiřování systému kvality, standardizace činností, včetně vytváření kontrolních mechanismů.
2. Rozvíjení a zkvalitnění výkonu činností sociální práce ve veřejné správě:
 - Rozvíjení kompetencí obcí v oblasti koordinace poskytování sociálních služeb v souladu s uplatněním metod sociální práce, s dopady do procesů zjišťování potřeb, plánování rozvoje soc. služeb podle místní potřebnosti a tedy zvýšení dostupnosti potřebných druhů služeb, které se podílejí na sociálním začleňování konkrétních osob. Aktivity v rámci tohoto bodu věcně vycházejí z § 92 písm. d) zákona 108/2006 Sb., o sociálních službách, ve znění pozdějších předpisů. V rámci této aktivity nebude podporováno zpracování střednědobého plánu rozvoje sociálních služeb na úrovni obce.
 - Vzdělávání úředníků v přímé práci s klientem (Úřad práce ČR, krajské úřady, obecní úřady) se zaměřením na uplatnění metod sociální práce při řešení nepříznivé sociální situace osob ohrožených i sociálně vyloučených. Podporováno bude vzdělávání v akreditovaných kurzech MPSV (dle zákona č. 108/2006 Sb., o sociálních službách, ve znění pozdějších předpisů) a MV (dle zákona č. 312/2002 Sb., o úřednících územních samosprávných celků a o změně některých zákonů, ve znění pozdějších předpisů) a supervize. 
 - Síťování sociálních pracovníků napříč institucemi, organizacemi a rezorty směřující k výměně zkušeností v dobré praxi při řešení situace osob (vytváření platforem, organizování diskusních setkání, tematických setkání, konferencí).
Více informaci naleznete v textu výzvy 03_15_023.</v>
      </c>
      <c r="L95" s="28" t="str">
        <f>'[1]Všechny výzvy'!L26</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
      <c r="M95" s="28" t="str">
        <f>'[1]Všechny výzvy'!M26</f>
        <v>ČR mimo HMP</v>
      </c>
      <c r="N95" s="28" t="str">
        <f>'[1]Všechny výzvy'!N26</f>
        <v>Pro tuto výzvu jsou oprávněnými žadateli:
= organizace zřizované kraji působící v sociální oblasti,
= obce a organizace zřizované obcemi působící v sociální oblasti,
= dobrovolné svazky obcí podle zákona č. 128/2000 Sb., o obcích (obecní zřízení)
= nestátní neziskové organizace působící v sociální oblasti:
- obecně prospěšné společnosti zřízené podle zákona č. 248/1995 Sb.,
- obecně prospěšných společnostech, ve znění pozdějších předpisů,
- církevní právnické osoby zřízené podle zákona č. 3/2002 Sb., o církvích a náboženských společnostech, ve znění pozdějších předpisů, 
-	spolky podle §214 - 302 zákona č. 89/2012 Sb., občanský zákoník,
-	ústavy podle § 402 - 418 zákona č. 89/2012 Sb., občanský zákoník,
-	nadace (§ 306-393) a nadační fondy (§394-401) zřízené podle zákona č. 89/2012 Sb., občanský zákoník,
=	poskytovatelé sociálních služeb registrovaní podle zákona č. 108/2006 Sb., o sociálních službách, ve znění pozdějších předpisů,
=	vzdělávací instituce -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a vzdělávací činnost je zaměřena na oblast podporovaných aktivit výzvy. 
Pro tuto výzvu nejsou oprávněnými žadateli zařízení sociálních služeb, zřizovaná MPSV.</v>
      </c>
      <c r="O95" s="28" t="str">
        <f>'[1]Všechny výzvy'!O26</f>
        <v>Ne</v>
      </c>
      <c r="P95" s="28" t="str">
        <f>'[1]Všechny výzvy'!P26</f>
        <v>Ne</v>
      </c>
    </row>
    <row r="96" spans="1:16" ht="199.95" customHeight="1" x14ac:dyDescent="0.3">
      <c r="A96" s="27" t="str">
        <f>'[1]Všechny výzvy'!A28</f>
        <v>03_15_025</v>
      </c>
      <c r="B96" s="28" t="str">
        <f>'[1]Všechny výzvy'!B28</f>
        <v>Projekty organizačních složek státu zaměřené na podporu efektivní veřejné správy</v>
      </c>
      <c r="C96" s="28" t="str">
        <f>'[1]Všechny výzvy'!C28</f>
        <v>PO4</v>
      </c>
      <c r="D96" s="28" t="str">
        <f>'[1]Všechny výzvy'!D28</f>
        <v>IP4.1</v>
      </c>
      <c r="E96" s="28" t="str">
        <f>'[1]Všechny výzvy'!E28</f>
        <v>Průběžná</v>
      </c>
      <c r="F96" s="28" t="str">
        <f>'[1]Všechny výzvy'!F28</f>
        <v>Jednokolové hodnocení</v>
      </c>
      <c r="G96" s="29">
        <f>'[1]Všechny výzvy'!G28</f>
        <v>42256</v>
      </c>
      <c r="H96" s="29">
        <f>'[1]Všechny výzvy'!H28</f>
        <v>42263.000011574077</v>
      </c>
      <c r="I96" s="29">
        <f>'[1]Všechny výzvy'!I28</f>
        <v>43830.999988425923</v>
      </c>
      <c r="J96" s="30">
        <f>'[1]Všechny výzvy'!J28</f>
        <v>1000000000</v>
      </c>
      <c r="K96" s="28" t="str">
        <f>'[1]Všechny výzvy'!K28</f>
        <v>K naplnění výše uvedených specifických cílů budou podpořeny tyto aktity: 
- Dokončení podpory plošného procesního modelování agend jak pro přímý, tak pro přenesený výkon státní správy a následná realizace doporučených změn. 
-	Zkvalitnění strategického řízení, využívání analytických, metodických, evaluačních a dalších obdobných studií a kapacit ve veřejné správě. 
-	Zkvalitnění projektového řízení ve veřejné správě, zejména zavedení a rozvoj projektových kanceláří.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Racionalizace soudních řízení, posílení legislativních činností, podpora právního poradenství směrem k občanům i procesní standardizace justice, podpora využívání alternativních forem řešení sporů, alternativních trestů a procesů podmíněného propuštění, další opatření vedoucí ke kvalitnímu a efektivnímu fungování právního státu. 
-	Nastavení a rozvoj procesů dosahování kvality a jejího řízení, včetně environmentálního managementu. 
-	Realizace specifických vzdělávacích a výcvikových programů přispívajících ke zkvalitnění rozv.lidských zdrojů ve veř.správě. 
-	Zavádění a rozvoj moderních metod řízení ve veřejné správě. 
-	Profesionalizace státní služby.</v>
      </c>
      <c r="L96" s="28" t="str">
        <f>'[1]Všechny výzvy'!L28</f>
        <v>'- Organizační složky státu včetně justice a jejich zaměstnanci
- Státní příspěvkové organizace a jejich zaměstnanci
- Policie ČR, Hasičský záchranný sbor ČR a jejich pracovníci
- Obce a kraje a jejich zaměstnanci
- Volení zástupci 
- Veřejnost</v>
      </c>
      <c r="M96" s="28" t="str">
        <f>'[1]Všechny výzvy'!M28</f>
        <v>celá ČR (včetně HMP)</v>
      </c>
      <c r="N96" s="28" t="str">
        <f>'[1]Všechny výzvy'!N28</f>
        <v>'- organizační složky státu včetně justice
- státní příspěvkové organizace</v>
      </c>
      <c r="O96" s="28" t="str">
        <f>'[1]Všechny výzvy'!O28</f>
        <v>Ano</v>
      </c>
      <c r="P96" s="28" t="str">
        <f>'[1]Všechny výzvy'!P28</f>
        <v>Ne</v>
      </c>
    </row>
    <row r="97" spans="1:16" ht="199.95" customHeight="1" x14ac:dyDescent="0.3">
      <c r="A97" s="27" t="str">
        <f>'[1]Všechny výzvy'!A30</f>
        <v>03_15_027</v>
      </c>
      <c r="B97" s="28" t="str">
        <f>'[1]Všechny výzvy'!B30</f>
        <v>Implementace Vládní strategie pro rovnost žen a mužů v České republice na léta 2014 - 2020 (méně rozvinuté regiony)</v>
      </c>
      <c r="C97" s="28" t="str">
        <f>'[1]Všechny výzvy'!C30</f>
        <v>PO1</v>
      </c>
      <c r="D97" s="28" t="str">
        <f>'[1]Všechny výzvy'!D30</f>
        <v>IP1.2</v>
      </c>
      <c r="E97" s="28" t="str">
        <f>'[1]Všechny výzvy'!E30</f>
        <v>Průběžná</v>
      </c>
      <c r="F97" s="28" t="str">
        <f>'[1]Všechny výzvy'!F30</f>
        <v>Jednokolové hodnocení</v>
      </c>
      <c r="G97" s="29">
        <f>'[1]Všechny výzvy'!G30</f>
        <v>42248</v>
      </c>
      <c r="H97" s="29">
        <f>'[1]Všechny výzvy'!H30</f>
        <v>42278.000011574077</v>
      </c>
      <c r="I97" s="29">
        <f>'[1]Všechny výzvy'!I30</f>
        <v>42735.5</v>
      </c>
      <c r="J97" s="30">
        <f>'[1]Všechny výzvy'!J30</f>
        <v>130000000</v>
      </c>
      <c r="K97" s="28" t="str">
        <f>'[1]Všechny výzvy'!K30</f>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viz příloha č. 2 výzvy 03_15_027.</v>
      </c>
      <c r="L97" s="28" t="str">
        <f>'[1]Všechny výzvy'!L30</f>
        <v>zaměstnanci, orgány veřejné správy</v>
      </c>
      <c r="M97" s="28" t="str">
        <f>'[1]Všechny výzvy'!M30</f>
        <v>ČR mimo HMP</v>
      </c>
      <c r="N97" s="28" t="str">
        <f>'[1]Všechny výzvy'!N30</f>
        <v>Pro tuto výzvu jsou oprávněnými žadateli: 
- organizační složky státu
- příspěvkové organizace zřízené organizačními složkami státu
- veřejné výzkumné instituce
- kraje 
- obce 
- NNO
- vysoké školy</v>
      </c>
      <c r="O97" s="28" t="str">
        <f>'[1]Všechny výzvy'!O30</f>
        <v>Ne</v>
      </c>
      <c r="P97" s="28" t="str">
        <f>'[1]Všechny výzvy'!P30</f>
        <v>Ne</v>
      </c>
    </row>
    <row r="98" spans="1:16" ht="199.95" customHeight="1" x14ac:dyDescent="0.3">
      <c r="A98" s="27" t="str">
        <f>'[1]Všechny výzvy'!A31</f>
        <v>03_15_028</v>
      </c>
      <c r="B98" s="28" t="str">
        <f>'[1]Všechny výzvy'!B31</f>
        <v>Implementace Vládní strategie pro rovnost žen a mužů v České republice na léta 2014 - 2020 Praha</v>
      </c>
      <c r="C98" s="28" t="str">
        <f>'[1]Všechny výzvy'!C31</f>
        <v>PO1</v>
      </c>
      <c r="D98" s="28" t="str">
        <f>'[1]Všechny výzvy'!D31</f>
        <v>IP1.2</v>
      </c>
      <c r="E98" s="28" t="str">
        <f>'[1]Všechny výzvy'!E31</f>
        <v>Průběžná</v>
      </c>
      <c r="F98" s="28" t="str">
        <f>'[1]Všechny výzvy'!F31</f>
        <v>Jednokolové hodnocení</v>
      </c>
      <c r="G98" s="29">
        <f>'[1]Všechny výzvy'!G31</f>
        <v>42248</v>
      </c>
      <c r="H98" s="29">
        <f>'[1]Všechny výzvy'!H31</f>
        <v>42278.000011574077</v>
      </c>
      <c r="I98" s="29">
        <f>'[1]Všechny výzvy'!I31</f>
        <v>42735.5</v>
      </c>
      <c r="J98" s="30">
        <f>'[1]Všechny výzvy'!J31</f>
        <v>170000000</v>
      </c>
      <c r="K98" s="28" t="str">
        <f>'[1]Všechny výzvy'!K31</f>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naleznete v příloze č. 2 výzvy 03_15_028.</v>
      </c>
      <c r="L98" s="28" t="str">
        <f>'[1]Všechny výzvy'!L31</f>
        <v>zaměstnanci, orgány veřejné správy</v>
      </c>
      <c r="M98" s="28" t="str">
        <f>'[1]Všechny výzvy'!M31</f>
        <v>HMP</v>
      </c>
      <c r="N98" s="28" t="str">
        <f>'[1]Všechny výzvy'!N31</f>
        <v>Organizační složky státu, příspěvkové organizace zřízené organizačními složkami státu, veřejné výzkumné instituce, kraje, obce, NNO a vysoké školy.</v>
      </c>
      <c r="O98" s="28" t="str">
        <f>'[1]Všechny výzvy'!O31</f>
        <v>Ne</v>
      </c>
      <c r="P98" s="28" t="str">
        <f>'[1]Všechny výzvy'!P31</f>
        <v>Ne</v>
      </c>
    </row>
    <row r="99" spans="1:16" ht="199.95" customHeight="1" x14ac:dyDescent="0.3">
      <c r="A99" s="27" t="str">
        <f>'[1]Všechny výzvy'!A47</f>
        <v>03_15_116</v>
      </c>
      <c r="B99" s="28" t="str">
        <f>'[1]Všechny výzvy'!B47</f>
        <v>Iniciativa na podporu zaměstnanosti mládeže pro region NUTS II Severozápad - kraje</v>
      </c>
      <c r="C99" s="28" t="str">
        <f>'[1]Všechny výzvy'!C47</f>
        <v>PO1</v>
      </c>
      <c r="D99" s="28" t="str">
        <f>'[1]Všechny výzvy'!D47</f>
        <v>IP1.5</v>
      </c>
      <c r="E99" s="28" t="str">
        <f>'[1]Všechny výzvy'!E47</f>
        <v>Průběžná</v>
      </c>
      <c r="F99" s="28" t="str">
        <f>'[1]Všechny výzvy'!F47</f>
        <v>Jednokolové hodnocení</v>
      </c>
      <c r="G99" s="29">
        <f>'[1]Všechny výzvy'!G47</f>
        <v>42248</v>
      </c>
      <c r="H99" s="29">
        <f>'[1]Všechny výzvy'!H47</f>
        <v>42254.000011574077</v>
      </c>
      <c r="I99" s="29">
        <f>'[1]Všechny výzvy'!I47</f>
        <v>42369.999988425923</v>
      </c>
      <c r="J99" s="30">
        <f>'[1]Všechny výzvy'!J47</f>
        <v>159839815</v>
      </c>
      <c r="K99" s="28" t="str">
        <f>'[1]Všechny výzvy'!K47</f>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Podpora aktivit k získání pracovních návyků a zkušeností jako jsou krátkodobé pracovní příležitosti, pracovní trénink, odborné praxe a stáže, podpora vytváření míst určených k získání odborné praxe či podpora vytváření stáží;
-	Podpora zahájení samostatné výdělečné činnosti, a to zejména formou rekvalifikací, poradenství a poskytování příspěvků;
- Motivační aktivity zaměřené na zvýšení orientace mladých lidí v požadavcích trhu práce, požadavcích volných pracovních míst na trhu práce, dále příprava k zařazení do rekvalifikace, resp. jiné nástroje vedoucího k uplatnění na trhu práce,dále příprava k zařazení do rekvalifikace, resp. jiné nástroje vedoucího k uplatnění na trhu práce.</v>
      </c>
      <c r="L99" s="28" t="str">
        <f>'[1]Všechny výzvy'!L47</f>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
      <c r="M99" s="28" t="str">
        <f>'[1]Všechny výzvy'!M47</f>
        <v>NUTS II Severozápad</v>
      </c>
      <c r="N99" s="28" t="str">
        <f>'[1]Všechny výzvy'!N47</f>
        <v>kraje - Ústecký kraj a Karlovarský kraj</v>
      </c>
      <c r="O99" s="28" t="str">
        <f>'[1]Všechny výzvy'!O47</f>
        <v>Ano</v>
      </c>
      <c r="P99" s="28" t="str">
        <f>'[1]Všechny výzvy'!P47</f>
        <v>Ne</v>
      </c>
    </row>
    <row r="100" spans="1:16" ht="199.95" customHeight="1" x14ac:dyDescent="0.3">
      <c r="A100" s="27" t="str">
        <f>'[1]Všechny výzvy'!A22</f>
        <v>03_15_019</v>
      </c>
      <c r="B100" s="28" t="str">
        <f>'[1]Všechny výzvy'!B22</f>
        <v>Výzva pro projekty podporující implementaci Strategického rámce rozvoje veřejné správy ČR pro období 2014 - 2020</v>
      </c>
      <c r="C100" s="28" t="str">
        <f>'[1]Všechny výzvy'!C22</f>
        <v>PO4</v>
      </c>
      <c r="D100" s="28" t="str">
        <f>'[1]Všechny výzvy'!D22</f>
        <v>IP4.1</v>
      </c>
      <c r="E100" s="28" t="str">
        <f>'[1]Všechny výzvy'!E22</f>
        <v>Průběžná</v>
      </c>
      <c r="F100" s="28" t="str">
        <f>'[1]Všechny výzvy'!F22</f>
        <v>Jednokolové hodnocení</v>
      </c>
      <c r="G100" s="29">
        <f>'[1]Všechny výzvy'!G22</f>
        <v>42247</v>
      </c>
      <c r="H100" s="29">
        <f>'[1]Všechny výzvy'!H22</f>
        <v>42254.000011574077</v>
      </c>
      <c r="I100" s="29">
        <f>'[1]Všechny výzvy'!I22</f>
        <v>43830.999988425923</v>
      </c>
      <c r="J100" s="30">
        <f>'[1]Všechny výzvy'!J22</f>
        <v>2020000000</v>
      </c>
      <c r="K100" s="28" t="str">
        <f>'[1]Všechny výzvy'!K22</f>
        <v>Tato výzva podporuje zejména aktivity přispívající k naplnění Strategického rámce rozvoje veřejné správy ČR pro období 2014-2020 (dále SRRVS). Mohou být podpořeny pouze ty aktivity, které jsou uvedeny v Implementačních plánech pro strategické cíle 1, 2 a 4 SRRVS a v jejich přílohách, případně další strategické projekty schválené konkrétním usnesením Vlády ČR. Vazba jednotlivých aktivit projektu a jeho rozpočtu na Implementační plány SRRVS musí být v projektové žádosti jednoznačně identifikovatelná. 
K naplnění specifického cíle 4.1.1 budou podpořeny tyto aktivity:
- Dokončení podpory plošného procesního modelování agend jak pro přímý, tak pro přenesený výkon státní správy a následná realizace doporučených změn. 
- Zkvalitnění strategického a projektového řízení, využívání analytických, metodických, evaluačních a dalších obdobných studií a kapacit ve veřejné správě a justici.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Nastavení a rozvoj procesů dosahování kvality a jejího řízení, včetně environmentálního managementu. 
K naplnění specifického cíle 4.1.2 budou podpořeny tyto aktivity:
- Realizace specifických vzdělávacích a výcvikových programů přispívajících ke zkvalitnění rozvoje lidských zdrojů ve veřejné správě. 
- Zavádění a rozvoj moderních metod řízení ve veřejné správě. 
- Profesionalizace státní služby.
Podrobný popis viz příl.č.2.
Sebeevaluace je povinnou klíčovou aktivitou u projektů, jejichž rozpočet je vyšší než 50 mil.Kč.Každá sebeevaluace musí obsahovat min.hodnocení projektu podle kritérií 5U.Dále bude zahrnovat vyhodnocení realizace a a zhodnocení dosažených výsledků.</v>
      </c>
      <c r="L100" s="28" t="str">
        <f>'[1]Všechny výzvy'!L22</f>
        <v>'-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
Definice jednotlivých cílových skupin je uvedena v příloze č. 1 této výzvy.</v>
      </c>
      <c r="M100" s="28" t="str">
        <f>'[1]Všechny výzvy'!M22</f>
        <v>celá ČR (včetně HMP)</v>
      </c>
      <c r="N100" s="28" t="str">
        <f>'[1]Všechny výzvy'!N22</f>
        <v>Pro tuto výzvu jsou oprávněnými žadateli:
-	organizační složky státu včetně justice,
-	státní příspěvkové organizace a
-	asociace a sdružení obcí a krajů. 
Oprávněnými žadateli mohou být pouze subjekty uvedené jakožto odpovědné subjekty za realizaci aktivit v Implementačních plánech pro strategické cíle 1, 2 a 4 Strategického rámce rozvoje veřejné správy ČR pro období 2014-2020 a jejich příloh, případně subjekty odpovědné za realizaci dalších strategických projektů obdobného zaměření schválených Vládou ČR. 
Definice jednotlivých oprávněných žadatelů je uvedena v příloze č. 1 této výzvy.</v>
      </c>
      <c r="O100" s="28" t="str">
        <f>'[1]Všechny výzvy'!O22</f>
        <v>Ano</v>
      </c>
      <c r="P100" s="28" t="str">
        <f>'[1]Všechny výzvy'!P22</f>
        <v>Ne</v>
      </c>
    </row>
    <row r="101" spans="1:16" ht="199.95" customHeight="1" x14ac:dyDescent="0.3">
      <c r="A101" s="27" t="str">
        <f>'[1]Všechny výzvy'!A48</f>
        <v>03_15_121</v>
      </c>
      <c r="B101" s="28" t="str">
        <f>'[1]Všechny výzvy'!B48</f>
        <v>Nástroje APZ II</v>
      </c>
      <c r="C101" s="28" t="str">
        <f>'[1]Všechny výzvy'!C48</f>
        <v>PO1</v>
      </c>
      <c r="D101" s="28" t="str">
        <f>'[1]Všechny výzvy'!D48</f>
        <v>IP1.1</v>
      </c>
      <c r="E101" s="28" t="str">
        <f>'[1]Všechny výzvy'!E48</f>
        <v>Průběžná</v>
      </c>
      <c r="F101" s="28" t="str">
        <f>'[1]Všechny výzvy'!F48</f>
        <v>Jednokolové hodnocení</v>
      </c>
      <c r="G101" s="29">
        <f>'[1]Všechny výzvy'!G48</f>
        <v>42247</v>
      </c>
      <c r="H101" s="29">
        <f>'[1]Všechny výzvy'!H48</f>
        <v>42248.000011574077</v>
      </c>
      <c r="I101" s="29">
        <f>'[1]Všechny výzvy'!I48</f>
        <v>44286.999988425923</v>
      </c>
      <c r="J101" s="30">
        <f>'[1]Všechny výzvy'!J48</f>
        <v>8702188091</v>
      </c>
      <c r="K101" s="28" t="str">
        <f>'[1]Všechny výzvy'!K48</f>
        <v>'- Zprostředkování zaměstnání;
- Poradenské a informační činnosti a programy;
- Bilanční a pracovní diagnostika;
- Rekvalifikace;
- Rozvoj základních kompetencí za účelem snazšího uplatnění na trhu práce;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
Podrobné informace naleznete v textu výzvy 03_15_121.</v>
      </c>
      <c r="L101" s="28" t="str">
        <f>'[1]Všechny výzvy'!L48</f>
        <v>Cílové skupiny zahrnují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
      <c r="M101" s="28" t="str">
        <f>'[1]Všechny výzvy'!M48</f>
        <v>celá ČR vč. HMP</v>
      </c>
      <c r="N101" s="28" t="str">
        <f>'[1]Všechny výzvy'!N48</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Oprávněným žadatelem v této výzvě je Úřad práce České republiky.</v>
      </c>
      <c r="O101" s="28" t="str">
        <f>'[1]Všechny výzvy'!O48</f>
        <v>Ano</v>
      </c>
      <c r="P101" s="28" t="str">
        <f>'[1]Všechny výzvy'!P48</f>
        <v>Ne</v>
      </c>
    </row>
    <row r="102" spans="1:16" ht="199.95" customHeight="1" x14ac:dyDescent="0.3">
      <c r="A102" s="27" t="str">
        <f>'[1]Všechny výzvy'!A50</f>
        <v>03_15_123</v>
      </c>
      <c r="B102" s="28" t="str">
        <f>'[1]Všechny výzvy'!B50</f>
        <v>Zvýšení zaměstnatelnosti cílových skupin na trhu práce</v>
      </c>
      <c r="C102" s="28" t="str">
        <f>'[1]Všechny výzvy'!C50</f>
        <v>PO1</v>
      </c>
      <c r="D102" s="28" t="str">
        <f>'[1]Všechny výzvy'!D50</f>
        <v>IP1.1</v>
      </c>
      <c r="E102" s="28" t="str">
        <f>'[1]Všechny výzvy'!E50</f>
        <v>Průběžná</v>
      </c>
      <c r="F102" s="28" t="str">
        <f>'[1]Všechny výzvy'!F50</f>
        <v>Jednokolové hodnocení</v>
      </c>
      <c r="G102" s="29">
        <f>'[1]Všechny výzvy'!G50</f>
        <v>42247</v>
      </c>
      <c r="H102" s="29">
        <f>'[1]Všechny výzvy'!H50</f>
        <v>42248.000011574077</v>
      </c>
      <c r="I102" s="29">
        <f>'[1]Všechny výzvy'!I50</f>
        <v>44286.999988425923</v>
      </c>
      <c r="J102" s="30">
        <f>'[1]Všechny výzvy'!J50</f>
        <v>880000000</v>
      </c>
      <c r="K102" s="28" t="str">
        <f>'[1]Všechny výzvy'!K50</f>
        <v>poradenské a informační činnosti a programy; bilanční a pracovní diagnostika; rekvalifikace; rozvoj základních kompetencí; podpora aktivit k získání pracovních návyků a zkušeností; doprovodná opatření umožňující začlenění na trh práce; motivační aktivity; realizace nových či inovativních nástrojů aktivní politiky zaměstnanosti</v>
      </c>
      <c r="L102" s="28" t="str">
        <f>'[1]Všechny výzvy'!L50</f>
        <v>Cílové skupiny zahrnují uchazeče a zájemce o zaměstnání , osoby se zdravotním postižením , osoby s kumulací hendikepů na trhu práce  a ekonomicky neaktivní osoby , včetně osob vracejících se na trh práce po návratu z mateřské/rodičovské dovolené . Zvláštní důraz bude kladen na osoby znevýhodněné na trhu práce (např. osoby 55 - 64 let, osoby do 25 let věku, příslušníci etnických menšin a osoby s nízkou úrovní kvalifikace (stupeň ISCED 0 - 2)).
U zájemců o zaměstnání a neaktivních osob mladších 25 let je možné rovněž podpořit osoby soustavně se připravující na výkon budoucího povolání, které jsou v posledním ročníku SŠ, předposledním a posledním ročníku VOŠ a VŠ. U těchto osob musí být případná praxe zajišťovaná z projektu poskytována výhradně nad rámec praktického vyučování zajišťovaného školou a je též vyloučena podpora kariérového poradenství z důvodu překryvu s podporou z Operačního programu Výzkum, vývoj, vzdělávání 2014 - 2020. V této cílové skupině nelze podpořit osoby se zdravotním postižením.</v>
      </c>
      <c r="M102" s="28" t="str">
        <f>'[1]Všechny výzvy'!M50</f>
        <v>celá ČR (včetně HMP)</v>
      </c>
      <c r="N102" s="28" t="str">
        <f>'[1]Všechny výzvy'!N50</f>
        <v>FDV</v>
      </c>
      <c r="O102" s="28" t="str">
        <f>'[1]Všechny výzvy'!O50</f>
        <v>Ano</v>
      </c>
      <c r="P102" s="28" t="str">
        <f>'[1]Všechny výzvy'!P50</f>
        <v>Ne</v>
      </c>
    </row>
    <row r="103" spans="1:16" ht="199.95" customHeight="1" x14ac:dyDescent="0.3">
      <c r="A103" s="27" t="str">
        <f>'[1]Všechny výzvy'!A19</f>
        <v>03_15_016</v>
      </c>
      <c r="B103" s="28" t="str">
        <f>'[1]Všechny výzvy'!B19</f>
        <v>Výzva pro systémové projekty realizované MPSV - sociální podnikání</v>
      </c>
      <c r="C103" s="28" t="str">
        <f>'[1]Všechny výzvy'!C19</f>
        <v>PO2</v>
      </c>
      <c r="D103" s="28" t="str">
        <f>'[1]Všechny výzvy'!D19</f>
        <v>IP2.1</v>
      </c>
      <c r="E103" s="28" t="str">
        <f>'[1]Všechny výzvy'!E19</f>
        <v>Průběžná</v>
      </c>
      <c r="F103" s="28" t="str">
        <f>'[1]Všechny výzvy'!F19</f>
        <v>Jednokolové hodnocení</v>
      </c>
      <c r="G103" s="29">
        <f>'[1]Všechny výzvy'!G19</f>
        <v>42243</v>
      </c>
      <c r="H103" s="29">
        <f>'[1]Všechny výzvy'!H19</f>
        <v>42247.000011574077</v>
      </c>
      <c r="I103" s="29">
        <f>'[1]Všechny výzvy'!I19</f>
        <v>43280.999988425923</v>
      </c>
      <c r="J103" s="30">
        <f>'[1]Všechny výzvy'!J19</f>
        <v>25000000</v>
      </c>
      <c r="K103" s="28" t="str">
        <f>'[1]Všechny výzvy'!K19</f>
        <v>'-	Zavedení systému podpory startu, rozvoje a udržitelnosti sociálních podniků (zapojení i soukromého sektoru), včetně aktivit vedoucích k zajištění snadnějšího přístupu k jejich financování;
-	Aktivity k posílení postavení sociálně vyloučených osob na trhu práce prostřednictvím aktivního začleňování osob v sociálně-podnikatelských subjektech;
- Zavedení vzdělávacích programů, vzdělávání a poradenství související s podporou vzniku, založením, provozem a marketingem sociálního podniku;
-	Podpora a vytváření podmínek pro vznik a rozvoj sociálních podniků, včetně společensky odpovědného zadávání zakázek; zvyšování povědomí a informovanosti o sociálním podnikání a spolupráce všech relevantních aktérů.</v>
      </c>
      <c r="L103" s="28" t="str">
        <f>'[1]Všechny výzvy'!L19</f>
        <v>Cílová skupina zahrnuje především:
-	Zaměstnavatele - právnické či fyzické osoby, které zaměstnávají alespoň jednoho zaměstnance;
-	Zaměstnance místních aktérů - osoby, které se zapojují do rozvoje území dané místní akční skupiny - obvykle se jedná o zaměstnance obcí, OSVČ, NNO a obchodních korporací z území místní akční skupiny; 
-	Zaměstnance - osoby, které jsou v pracovněprávním nebo obdobném vztahu nebo služebním poměru k organizaci; 
-	Veřejnost - všichni občané ČR;
-	Imigranti a azylanti ? skupina přistěhovalců v ČR, která zahrnuje nelegální imigranty, žadatele o azyl, uznané azylanty, cizince s uděleným vízem k pobytu nad 90 dnů, dlouhodobým nebo trvalým pobytem v ČR;
-	Organizační složky státu včetně justice a jejich zaměstnanci (Ministerstva a jiné správní úřady státu; Ústavní soud, soudy, státní zastupitelství; Nejvyšší kontrolní úřad; Kancelář prezidenta republiky;  Úřad vlády České republiky; Kancelář veřejného ochránce práv; Akademie věd České republiky; Grantová agentura České republiky; Technologická agentura České republiky a jiné orgány, o kterých to stanoví zvláštní právní předpis anebo zákon č. 219/2000 Sb., o majetku ČR a jejím vystupování v právních vztazích a jejich zaměstnanci).</v>
      </c>
      <c r="M103" s="28" t="str">
        <f>'[1]Všechny výzvy'!M19</f>
        <v>celá ČR (včetně HMP)</v>
      </c>
      <c r="N103" s="28" t="str">
        <f>'[1]Všechny výzvy'!N19</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v>
      </c>
      <c r="O103" s="28" t="str">
        <f>'[1]Všechny výzvy'!O19</f>
        <v>Ne</v>
      </c>
      <c r="P103" s="28" t="str">
        <f>'[1]Všechny výzvy'!P19</f>
        <v>Ne</v>
      </c>
    </row>
    <row r="104" spans="1:16" ht="199.95" customHeight="1" x14ac:dyDescent="0.3">
      <c r="A104" s="27" t="str">
        <f>'[1]Všechny výzvy'!A20</f>
        <v>03_15_017</v>
      </c>
      <c r="B104" s="28" t="str">
        <f>'[1]Všechny výzvy'!B20</f>
        <v>Systémové projekty realizované MPSV, ÚMPOD a FDV</v>
      </c>
      <c r="C104" s="28" t="str">
        <f>'[1]Všechny výzvy'!C20</f>
        <v>PO2</v>
      </c>
      <c r="D104" s="28" t="str">
        <f>'[1]Všechny výzvy'!D20</f>
        <v>IP2.2</v>
      </c>
      <c r="E104" s="28" t="str">
        <f>'[1]Všechny výzvy'!E20</f>
        <v>Průběžná</v>
      </c>
      <c r="F104" s="28" t="str">
        <f>'[1]Všechny výzvy'!F20</f>
        <v>Jednokolové hodnocení</v>
      </c>
      <c r="G104" s="29">
        <f>'[1]Všechny výzvy'!G20</f>
        <v>42243</v>
      </c>
      <c r="H104" s="29">
        <f>'[1]Všechny výzvy'!H20</f>
        <v>42247.000011574077</v>
      </c>
      <c r="I104" s="29">
        <f>'[1]Všechny výzvy'!I20</f>
        <v>43280.999988425923</v>
      </c>
      <c r="J104" s="30">
        <f>'[1]Všechny výzvy'!J20</f>
        <v>980000000</v>
      </c>
      <c r="K104" s="28" t="str">
        <f>'[1]Všechny výzvy'!K20</f>
        <v>Rozvoj nových modelů služeb podporujících soc. začleňování, vč. přenosu dobré praxe a podpory pilotních projektů k posílení udržitelnosti a vyšší efektivnosti jednotlivých systémů; opatření k zefektivňování procesů v soc.službách, ve službách pro rodiny a děti a rozvoje strat. řízení a managementu s cílem podpořit prevenci a včasnou intervenci;Podpora systému soc. bydlení a s ním spojených preventivních, následných a doprovodných služeb;Zavádění komplexních programů a vytváření podmínek přesahujících jednotlivé oblasti podpory soc. začleňování osob, zavádění nástrojů mezioborové a meziresortní spolupráce při řešení situace osob na úrovni poskytovatele služeb nebo úrovni obce: rozšiřování metody case managementu, aktivity podporující spolupráci v síti mezi ÚP ČR, poskytovateli služeb, místní samosprávou, zaměstnavateli a dalšími relevantními aktéry apod.; Propojování informačních systémů pro evidenci, kontrolu a hodnocení efektivity služeb mezi všemi aktéry, dostupné i široké veřejnosti: systém výkaznictví soc.služeb, registr soc.služeb, sledování soc.jevů a soc.programů; Rozvoj a rozšiřování systémů kvality, standardizace činností v soc. službách, službách pro rodiny a děti, sociálně právní ochraně dětí a v dalších navazujících službách a organizacích podporujících soc. začleňování, včetně vytváření kontrolních mechanismů; rozvoj systému supervizí;Systémová, koncepční, strategická, osvětová a metodická opatření v oblasti soc. služeb, služeb pro rodiny a děti, služeb na ochranu práv dětí a jejich oprávněných zájmů, služeb napomáhajících rozvoji rodičovských kompetencí, služeb péče o děti, náhradní rodinné péče a soc.začleňování;Podpora transformace a deinstitucionalizace pobytových soc.služeb, zařízení ústavní péče pro děti a rozvoj nových služeb komunitního typu, ambulantních a terénních služeb a nových typů péče, vč. rozvoje a rozšiřování nástrojů pro identifikaci a odstraňování dopadů institucionalizace na uživatele pobytových soc.služeb.
Více v textu výzvy 017.</v>
      </c>
      <c r="L104" s="28" t="str">
        <f>'[1]Všechny výzvy'!L20</f>
        <v>Cílová skupina zahrnuje především:
- poskytovatele a zadavatele sociálních služeb, služeb pro rodiny a děti a dalších služeb na podporu sociálního začleňování
- sociální pracovníky
- pracovníky v sociálních službách
- zaměstnance veřejné správy, kteří se věnují sociální, rodinné nebo zdravotní problematice
- vysoké školy (v případě mezioborové spolupráce)
- neformální pečovatele a dobrovolníky působící v oblasti sociálních služeb a sociální integrace
- provozovatele sociálního bydlení a dalších služeb obecného zájmu (nemusí to být pouze poskytovatelé sociálních a zdravotních služeb)
- osoby sociálně vyloučené a osoby sociálním vyloučením ohrožené.</v>
      </c>
      <c r="M104" s="28" t="str">
        <f>'[1]Všechny výzvy'!M20</f>
        <v>celá ČR (včetně HMP)</v>
      </c>
      <c r="N104" s="28" t="str">
        <f>'[1]Všechny výzvy'!N20</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 ÚMPOD a FDV.
Definice jednotlivých oprávněných žadatelů:
Ministerstvo práce a sociálních věcí ČR - organizační složka státu
Úřad pro mezinárodněprávní ochranu dětí ? organizace zřízená/řízená Ministerstvem práce a sociálních věcí ČR
Fond dalšího vzdělávání p.o. - organizace zřízená/řízená Ministerstvem práce a sociálních věcí ČR</v>
      </c>
      <c r="O104" s="28" t="str">
        <f>'[1]Všechny výzvy'!O20</f>
        <v>Ne</v>
      </c>
      <c r="P104" s="28" t="str">
        <f>'[1]Všechny výzvy'!P20</f>
        <v>Ne</v>
      </c>
    </row>
    <row r="105" spans="1:16" ht="199.95" customHeight="1" x14ac:dyDescent="0.3">
      <c r="A105" s="27" t="str">
        <f>'[1]Všechny výzvy'!A14</f>
        <v>03_15_011</v>
      </c>
      <c r="B105" s="28" t="str">
        <f>'[1]Všechny výzvy'!B14</f>
        <v>Rozvoj služeb zaměstnanosti v rámci Úřadu práce ČR</v>
      </c>
      <c r="C105" s="28" t="str">
        <f>'[1]Všechny výzvy'!C14</f>
        <v>PO1</v>
      </c>
      <c r="D105" s="28" t="str">
        <f>'[1]Všechny výzvy'!D14</f>
        <v>IP1.4</v>
      </c>
      <c r="E105" s="28" t="str">
        <f>'[1]Všechny výzvy'!E14</f>
        <v>Průběžná</v>
      </c>
      <c r="F105" s="28" t="str">
        <f>'[1]Všechny výzvy'!F14</f>
        <v>Jednokolové hodnocení</v>
      </c>
      <c r="G105" s="29">
        <f>'[1]Všechny výzvy'!G14</f>
        <v>42242</v>
      </c>
      <c r="H105" s="29">
        <f>'[1]Všechny výzvy'!H14</f>
        <v>42248.000011574077</v>
      </c>
      <c r="I105" s="29">
        <f>'[1]Všechny výzvy'!I14</f>
        <v>44256.999988425923</v>
      </c>
      <c r="J105" s="30">
        <f>'[1]Všechny výzvy'!J14</f>
        <v>1875500000</v>
      </c>
      <c r="K105" s="28" t="str">
        <f>'[1]Všechny výzvy'!K14</f>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
6. Rozvoj sítě EURES - kvantitativní a personální posilování jejich kapacit a odborný rozvoj EURES poradců, podpora implementace sítě EURES do veřejných služeb zaměstnanosti, vytváření EURES koordinačních kanceláří.</v>
      </c>
      <c r="L105" s="28" t="str">
        <f>'[1]Všechny výzvy'!L14</f>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 ).</v>
      </c>
      <c r="M105" s="28" t="str">
        <f>'[1]Všechny výzvy'!M14</f>
        <v>celá ČR (včetně HMP)</v>
      </c>
      <c r="N105" s="28" t="str">
        <f>'[1]Všechny výzvy'!N14</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v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Pro tuto výzvu je oprávněným žadatelem: Úřad práce ČR.
Definice:
Úřad práce České republiky (ÚP ČR) je správním úřadem s celostátní působností a je organizační složkou státu. Úřad práce ČR byl zřízen dnem 1.4.2011, zákonem č. 73/2011 Sb., o Úřadu práce České republiky a o změně souvisejících zákonů. MPSV řídí Úřad práce ČR a je jeho nadřízeným správním úřadem.</v>
      </c>
      <c r="O105" s="28" t="str">
        <f>'[1]Všechny výzvy'!O14</f>
        <v>Ano</v>
      </c>
      <c r="P105" s="28" t="str">
        <f>'[1]Všechny výzvy'!P14</f>
        <v>Ne</v>
      </c>
    </row>
    <row r="106" spans="1:16" ht="199.95" customHeight="1" x14ac:dyDescent="0.3">
      <c r="A106" s="27" t="str">
        <f>'[1]Všechny výzvy'!A18</f>
        <v>03_15_015</v>
      </c>
      <c r="B106" s="28" t="str">
        <f>'[1]Všechny výzvy'!B18</f>
        <v>Podpora sociálního podnikání</v>
      </c>
      <c r="C106" s="28" t="str">
        <f>'[1]Všechny výzvy'!C18</f>
        <v>PO2</v>
      </c>
      <c r="D106" s="28" t="str">
        <f>'[1]Všechny výzvy'!D18</f>
        <v>IP2.1</v>
      </c>
      <c r="E106" s="28" t="str">
        <f>'[1]Všechny výzvy'!E18</f>
        <v>Kolová</v>
      </c>
      <c r="F106" s="28" t="str">
        <f>'[1]Všechny výzvy'!F18</f>
        <v>Jednokolové hodnocení</v>
      </c>
      <c r="G106" s="29">
        <f>'[1]Všechny výzvy'!G18</f>
        <v>42233</v>
      </c>
      <c r="H106" s="29">
        <f>'[1]Všechny výzvy'!H18</f>
        <v>42248.000011574077</v>
      </c>
      <c r="I106" s="29">
        <f>'[1]Všechny výzvy'!I18</f>
        <v>42338.999988425923</v>
      </c>
      <c r="J106" s="30">
        <f>'[1]Všechny výzvy'!J18</f>
        <v>100000000</v>
      </c>
      <c r="K106" s="28" t="str">
        <f>'[1]Všechny výzvy'!K18</f>
        <v>Vznik a rozvoj (rozšíření kapacity podniku)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 rozpoznávací znaky integračního sociálního podniku - viz příloha č. 2 výzvy. 
Více informací naleznete v textu výzvy 03_15_015.</v>
      </c>
      <c r="L106" s="28" t="str">
        <f>'[1]Všechny výzvy'!L18</f>
        <v>Podporovanými cílovými skupinami jsou osoby sociálně vyloučené nebo ohrožené sociálním vyloučením,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 ,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
      <c r="M106" s="28" t="str">
        <f>'[1]Všechny výzvy'!M18</f>
        <v>ČR mimo HMP</v>
      </c>
      <c r="N106" s="28" t="str">
        <f>'[1]Všechny výzvy'!N18</f>
        <v>'-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družstevní společnost).
Způsob zapojení obcí a svazku obcí do sociálního podnikání je specifikován v příloze č. 2, a to v komentáři rozpoznávacího znaku 3 b).</v>
      </c>
      <c r="O106" s="28" t="str">
        <f>'[1]Všechny výzvy'!O18</f>
        <v>Ano</v>
      </c>
      <c r="P106" s="28" t="str">
        <f>'[1]Všechny výzvy'!P18</f>
        <v>Ne</v>
      </c>
    </row>
    <row r="107" spans="1:16" ht="199.95" customHeight="1" x14ac:dyDescent="0.3">
      <c r="A107" s="27" t="str">
        <f>'[1]Všechny výzvy'!A6</f>
        <v>03_15_003</v>
      </c>
      <c r="B107" s="28" t="str">
        <f>'[1]Všechny výzvy'!B6</f>
        <v>Iniciativa na podporu zaměstnanosti mládeže pro  region NUTS Severozápad v Ústeckém a Karlovarském kraji</v>
      </c>
      <c r="C107" s="28" t="str">
        <f>'[1]Všechny výzvy'!C6</f>
        <v>PO1</v>
      </c>
      <c r="D107" s="28" t="str">
        <f>'[1]Všechny výzvy'!D6</f>
        <v>IP1.5</v>
      </c>
      <c r="E107" s="28" t="str">
        <f>'[1]Všechny výzvy'!E6</f>
        <v>Průběžná</v>
      </c>
      <c r="F107" s="28" t="str">
        <f>'[1]Všechny výzvy'!F6</f>
        <v>Jednokolové hodnocení</v>
      </c>
      <c r="G107" s="29">
        <f>'[1]Všechny výzvy'!G6</f>
        <v>42219</v>
      </c>
      <c r="H107" s="29">
        <f>'[1]Všechny výzvy'!H6</f>
        <v>42233.000011574077</v>
      </c>
      <c r="I107" s="29">
        <f>'[1]Všechny výzvy'!I6</f>
        <v>42369.999988425923</v>
      </c>
      <c r="J107" s="30">
        <f>'[1]Všechny výzvy'!J6</f>
        <v>639359258</v>
      </c>
      <c r="K107" s="28" t="str">
        <f>'[1]Všechny výzvy'!K6</f>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
      <c r="L107" s="28" t="str">
        <f>'[1]Všechny výzvy'!L6</f>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jako uchazeči o zaměstnání či nikoli.</v>
      </c>
      <c r="M107" s="28" t="str">
        <f>'[1]Všechny výzvy'!M6</f>
        <v>NUTS II Severozápad</v>
      </c>
      <c r="N107" s="28" t="str">
        <f>'[1]Všechny výzvy'!N6</f>
        <v>ÚP ČR</v>
      </c>
      <c r="O107" s="28" t="str">
        <f>'[1]Všechny výzvy'!O6</f>
        <v>Ano</v>
      </c>
      <c r="P107" s="28" t="str">
        <f>'[1]Všechny výzvy'!P6</f>
        <v>Ne</v>
      </c>
    </row>
    <row r="108" spans="1:16" ht="199.95" customHeight="1" x14ac:dyDescent="0.3">
      <c r="A108" s="27" t="str">
        <f>'[1]Všechny výzvy'!A16</f>
        <v>03_15_013</v>
      </c>
      <c r="B108" s="28" t="str">
        <f>'[1]Všechny výzvy'!B16</f>
        <v>Podpora služeb péče o děti 1. stupně základních škol v době mimo školní vyučování mimo hl m. Prahu</v>
      </c>
      <c r="C108" s="28" t="str">
        <f>'[1]Všechny výzvy'!C16</f>
        <v>PO1</v>
      </c>
      <c r="D108" s="28" t="str">
        <f>'[1]Všechny výzvy'!D16</f>
        <v>IP1.2</v>
      </c>
      <c r="E108" s="28" t="str">
        <f>'[1]Všechny výzvy'!E16</f>
        <v>Kolová</v>
      </c>
      <c r="F108" s="28" t="str">
        <f>'[1]Všechny výzvy'!F16</f>
        <v>Jednokolové hodnocení</v>
      </c>
      <c r="G108" s="29">
        <f>'[1]Všechny výzvy'!G16</f>
        <v>42219</v>
      </c>
      <c r="H108" s="29">
        <f>'[1]Všechny výzvy'!H16</f>
        <v>42237.000011574077</v>
      </c>
      <c r="I108" s="29">
        <f>'[1]Všechny výzvy'!I16</f>
        <v>42293.999988425923</v>
      </c>
      <c r="J108" s="30">
        <f>'[1]Všechny výzvy'!J16</f>
        <v>179392000</v>
      </c>
      <c r="K108" s="28" t="str">
        <f>'[1]Všechny výzvy'!K16</f>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
      <c r="L108" s="28" t="str">
        <f>'[1]Všechny výzvy'!L16</f>
        <v>Rodiče s malými dětmi (mladšími 15 let)</v>
      </c>
      <c r="M108" s="28" t="str">
        <f>'[1]Všechny výzvy'!M16</f>
        <v>ČR mimo HMP</v>
      </c>
      <c r="N108" s="28" t="str">
        <f>'[1]Všechny výzvy'!N16</f>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
      <c r="O108" s="28" t="str">
        <f>'[1]Všechny výzvy'!O16</f>
        <v>Ne</v>
      </c>
      <c r="P108" s="28" t="str">
        <f>'[1]Všechny výzvy'!P16</f>
        <v>Ne</v>
      </c>
    </row>
    <row r="109" spans="1:16" ht="199.95" customHeight="1" x14ac:dyDescent="0.3">
      <c r="A109" s="27" t="str">
        <f>'[1]Všechny výzvy'!A17</f>
        <v>03_15_014</v>
      </c>
      <c r="B109" s="28" t="str">
        <f>'[1]Všechny výzvy'!B17</f>
        <v>Podpora služeb péče o děti 1. stupně základních škol v době mimo školní vyučování v Praze</v>
      </c>
      <c r="C109" s="28" t="str">
        <f>'[1]Všechny výzvy'!C17</f>
        <v>PO1</v>
      </c>
      <c r="D109" s="28" t="str">
        <f>'[1]Všechny výzvy'!D17</f>
        <v>IP1.2</v>
      </c>
      <c r="E109" s="28" t="str">
        <f>'[1]Všechny výzvy'!E17</f>
        <v>Kolová</v>
      </c>
      <c r="F109" s="28" t="str">
        <f>'[1]Všechny výzvy'!F17</f>
        <v>Jednokolové hodnocení</v>
      </c>
      <c r="G109" s="29">
        <f>'[1]Všechny výzvy'!G17</f>
        <v>42219</v>
      </c>
      <c r="H109" s="29">
        <f>'[1]Všechny výzvy'!H17</f>
        <v>42237.000011574077</v>
      </c>
      <c r="I109" s="29">
        <f>'[1]Všechny výzvy'!I17</f>
        <v>42293.999988425923</v>
      </c>
      <c r="J109" s="30">
        <f>'[1]Všechny výzvy'!J17</f>
        <v>24000000</v>
      </c>
      <c r="K109" s="28" t="str">
        <f>'[1]Všechny výzvy'!K17</f>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
      <c r="L109" s="28" t="str">
        <f>'[1]Všechny výzvy'!L17</f>
        <v>Rodiče s malými dětmi (mladšími 15 let)</v>
      </c>
      <c r="M109" s="28" t="str">
        <f>'[1]Všechny výzvy'!M17</f>
        <v>HMP</v>
      </c>
      <c r="N109" s="28" t="str">
        <f>'[1]Všechny výzvy'!N17</f>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
      <c r="O109" s="28" t="str">
        <f>'[1]Všechny výzvy'!O17</f>
        <v>Ne</v>
      </c>
      <c r="P109" s="28" t="str">
        <f>'[1]Všechny výzvy'!P17</f>
        <v>Ne</v>
      </c>
    </row>
    <row r="110" spans="1:16" ht="199.95" customHeight="1" x14ac:dyDescent="0.3">
      <c r="A110" s="27" t="str">
        <f>'[1]Všechny výzvy'!A24</f>
        <v>03_15_021</v>
      </c>
      <c r="B110" s="28" t="str">
        <f>'[1]Všechny výzvy'!B24</f>
        <v>Další profesní vzdělávání zaměstnanců podporované zaměstnavateli</v>
      </c>
      <c r="C110" s="28" t="str">
        <f>'[1]Všechny výzvy'!C24</f>
        <v>PO1</v>
      </c>
      <c r="D110" s="28" t="str">
        <f>'[1]Všechny výzvy'!D24</f>
        <v>IP1.3</v>
      </c>
      <c r="E110" s="28" t="str">
        <f>'[1]Všechny výzvy'!E24</f>
        <v>Průběžná</v>
      </c>
      <c r="F110" s="28" t="str">
        <f>'[1]Všechny výzvy'!F24</f>
        <v>Jednokolové hodnocení</v>
      </c>
      <c r="G110" s="29">
        <f>'[1]Všechny výzvy'!G24</f>
        <v>42219</v>
      </c>
      <c r="H110" s="29">
        <f>'[1]Všechny výzvy'!H24</f>
        <v>42219.000011574077</v>
      </c>
      <c r="I110" s="29">
        <f>'[1]Všechny výzvy'!I24</f>
        <v>44196.999988425923</v>
      </c>
      <c r="J110" s="30">
        <f>'[1]Všechny výzvy'!J24</f>
        <v>3500000000</v>
      </c>
      <c r="K110" s="28" t="str">
        <f>'[1]Všechny výzvy'!K24</f>
        <v>'- Další profesní vzdělávání zaměstnanců podporované zaměstnavateli, zaměřené 
na odborné i klíčové kompetence, včetně podpory dalšího profesního vzdělávání OSVČ;
- Tvorba a realizace podnikových vzdělávacích programů , včetně přípravy podnikových lektorů a instruktorů;
- Podpora a poradenství při vytváření a zavádění moderních systémů řízení a rozvoje lidských zdrojů v podnicích; 
- Poradenské a informační aktivity v oblasti kariérového poradenství, orientace na trhu práce, možností služeb zaměstnanosti atd.,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Všechny aktivity projektu musí být realizovány pouze pro vlastní a potenciální nové zaměstnance zaměstnavatelů, v případě OSVČ -fyzické osoby bez zaměstnanců pouze pro tuto osobu.</v>
      </c>
      <c r="L110" s="28" t="str">
        <f>'[1]Všechny výzvy'!L24</f>
        <v>Podporovanými cílovými skupinami jsou: 
a)	zaměstnavatelé - podnikatelské subjekty: 
-	obchodní korporace vymezené zákonem č. 90/2012 Sb., o obchodních korporacích 
-	osoby samostatně výdělečně činné (OSVČ)
-	státní podniky
-	právnické osoby vykonávající podnikatelskou činnost zřízené zvláštním zákonem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d)	potenciální noví zaměstnanci - fyzické osoby, o kterých zaměstnavatel  předpokládá, že se po podpoře v rámci projektu stanou jeho zaměstnanci. 
e)	nestátní neziskové organizace.</v>
      </c>
      <c r="M110" s="28" t="str">
        <f>'[1]Všechny výzvy'!M24</f>
        <v>ČR mimo HMP</v>
      </c>
      <c r="N110" s="28" t="str">
        <f>'[1]Všechny výzvy'!N24</f>
        <v>Úřad práce České republiky</v>
      </c>
      <c r="O110" s="28" t="str">
        <f>'[1]Všechny výzvy'!O24</f>
        <v>Ano</v>
      </c>
      <c r="P110" s="28" t="str">
        <f>'[1]Všechny výzvy'!P24</f>
        <v>Ne</v>
      </c>
    </row>
    <row r="111" spans="1:16" ht="199.95" customHeight="1" x14ac:dyDescent="0.3">
      <c r="A111" s="27" t="str">
        <f>'[1]Všechny výzvy'!A34</f>
        <v>03_15_031</v>
      </c>
      <c r="B111" s="28" t="str">
        <f>'[1]Všechny výzvy'!B34</f>
        <v>Budování kapacit a profesionalizace NNO</v>
      </c>
      <c r="C111" s="28" t="str">
        <f>'[1]Všechny výzvy'!C34</f>
        <v>PO3</v>
      </c>
      <c r="D111" s="28" t="str">
        <f>'[1]Všechny výzvy'!D34</f>
        <v>IP3.1</v>
      </c>
      <c r="E111" s="28" t="str">
        <f>'[1]Všechny výzvy'!E34</f>
        <v>Kolová</v>
      </c>
      <c r="F111" s="28" t="str">
        <f>'[1]Všechny výzvy'!F34</f>
        <v>Jednokolové hodnocení</v>
      </c>
      <c r="G111" s="29">
        <f>'[1]Všechny výzvy'!G34</f>
        <v>42219</v>
      </c>
      <c r="H111" s="29">
        <f>'[1]Všechny výzvy'!H34</f>
        <v>42248.000011574077</v>
      </c>
      <c r="I111" s="29">
        <f>'[1]Všechny výzvy'!I34</f>
        <v>42369.999988425923</v>
      </c>
      <c r="J111" s="30">
        <f>'[1]Všechny výzvy'!J34</f>
        <v>150000000</v>
      </c>
      <c r="K111" s="28" t="str">
        <f>'[1]Všechny výzvy'!K34</f>
        <v>Aktivity mají za cíl zvýšení kapacit, profesionalizace a transparentnosti NNO . Podporované budou zejména aktivity zvyšující důvěryhodnost NNO vůči veřejnosti, státnímu a soukromému sektoru (např. pokud jde o posuzování efektivnosti hospodaření,  kvalitu řízení, personální zajištění a podobně) a  budování kapacit NNO s cílem efektivnější práce 
s cílovou skupinou v oblasti sociálního začleňování, rovnosti žen a mužů a rovných příležitostí.</v>
      </c>
      <c r="L111" s="28" t="str">
        <f>'[1]Všechny výzvy'!L34</f>
        <v>zaměstnanci NNO</v>
      </c>
      <c r="M111" s="28" t="str">
        <f>'[1]Všechny výzvy'!M34</f>
        <v>celá ČR (včetně HMP)</v>
      </c>
      <c r="N111" s="28" t="str">
        <f>'[1]Všechny výzvy'!N34</f>
        <v>NNO</v>
      </c>
      <c r="O111" s="28" t="str">
        <f>'[1]Všechny výzvy'!O34</f>
        <v>Ano</v>
      </c>
      <c r="P111" s="28" t="str">
        <f>'[1]Všechny výzvy'!P34</f>
        <v>Ne</v>
      </c>
    </row>
    <row r="112" spans="1:16" ht="199.95" customHeight="1" x14ac:dyDescent="0.3">
      <c r="A112" s="27" t="str">
        <f>'[1]Všechny výzvy'!A35</f>
        <v>03_15_032</v>
      </c>
      <c r="B112" s="28" t="str">
        <f>'[1]Všechny výzvy'!B35</f>
        <v>Mezinárodní mobilita pro znevýhodněnou mládež</v>
      </c>
      <c r="C112" s="28" t="str">
        <f>'[1]Všechny výzvy'!C35</f>
        <v>PO3</v>
      </c>
      <c r="D112" s="28" t="str">
        <f>'[1]Všechny výzvy'!D35</f>
        <v>IP3.1</v>
      </c>
      <c r="E112" s="28" t="str">
        <f>'[1]Všechny výzvy'!E35</f>
        <v>Kolová</v>
      </c>
      <c r="F112" s="28" t="str">
        <f>'[1]Všechny výzvy'!F35</f>
        <v>Jednokolové hodnocení</v>
      </c>
      <c r="G112" s="29">
        <f>'[1]Všechny výzvy'!G35</f>
        <v>42219</v>
      </c>
      <c r="H112" s="29">
        <f>'[1]Všechny výzvy'!H35</f>
        <v>42248.000011574077</v>
      </c>
      <c r="I112" s="29">
        <f>'[1]Všechny výzvy'!I35</f>
        <v>42307.999988425923</v>
      </c>
      <c r="J112" s="30">
        <f>'[1]Všechny výzvy'!J35</f>
        <v>120000000</v>
      </c>
      <c r="K112" s="28" t="str">
        <f>'[1]Všechny výzvy'!K35</f>
        <v>Podporovanou aktivitou je mezinárodní mobilita pro znevýhodněnou mládež, která zahrnuje vzdělávací a motivační aktivity, zahraniční stáže pro cílovou skupinu, poradenství a intenzivní následnou podporu cílové skupiny pro vstup na trh práce nebo do dalšího vzdělávání či odborné přípravy po jejím návratu do České republiky.
Podrobnější požadavky na klíčové aktivity projektu jsou uvedeny v příloze č. 2.</v>
      </c>
      <c r="L112" s="28" t="str">
        <f>'[1]Všechny výzvy'!L35</f>
        <v>Cílovou skupinou je znevýhodněná mládež pro mezinárodní mobilitu:
Osoby ve věku 15 - 30 let, evidované na ÚP ČR jako uchazeči o zaměstnání, jež jejich další níže uvedená specifika řadí mezi osoby sociálně vyloučené nebo ohrožené sociálním vyloučením:
a)	osoby bez kvalifikace nebo s nízkou úrovní kvalifikace (ISCED  0 až 2) - bez limitu pro minimální dobu evidence na ÚP ČR,
b)	osoby s kvalifikací ISCED 3 až 6 - s minimální dobou evidence na ÚP ČR po dobu 6 měsíců,
c)	národnostní menšiny a osoby z jiného sociokulturního prostředí ? bez limitu maximálního dosaženého vzdělání a bez limitu pro minimální dobu evidence na ÚP ČR,
d)	osoby se zdravotním postižením - bez limitu maximálního dosaženého vzdělání a bez limitu pro minimální dobu evidence na ÚP ČR.
Národnostní menšiny -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Osoby se zdravotním postižením -osoby s tělesným, mentálním, duševním, smyslovým nebo kombinovaným postižením, jehož dopady činí nebo mohou činit osobu závislou na pomoci jiné osoby.</v>
      </c>
      <c r="M112" s="28" t="str">
        <f>'[1]Všechny výzvy'!M35</f>
        <v>celá ČR (včetně HMP)</v>
      </c>
      <c r="N112" s="28" t="str">
        <f>'[1]Všechny výzvy'!N35</f>
        <v>'- Vzdělávací instituce včetně pedagogicko-psychologických poraden
- Agentury práce
- Nestátní neziskové organizace /NNO
- Kraje a obce a jimi zřizované organizace
Definice jednotlivých oprávněných žadatelů: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Kraje - dle ústavního zákona č. 347/1997 Sb., o vytvoření vyšších územních samosprávních celků a zákona č. 129/2000 Sb., o krajích - krajské zřízení, včetně hlavního města Prahy podle zákona č. 131/2000 Sb., o hlavním městě Praze
Obce - dle zákona č. 128/2000 Sb., o obcích (obecní zřízení), včetně zákona č. 131/2000 Sb., o hlavním městě Praze a zákona č. 314/2002 Sb., o stanovení obcí s pověřeným obecním úřadem a stanovení obcí s rozšířenou působností.
Organizace zřizované kraji - příspěvkové org; obch. společnosti; obecně pros. spol; školy a školská zař.
Organizace zřizované obcemi - příspěvkové organizace, obch. společnosti, obecně prosp.spol;školy a školská zař.</v>
      </c>
      <c r="O112" s="28" t="str">
        <f>'[1]Všechny výzvy'!O35</f>
        <v>Ano</v>
      </c>
      <c r="P112" s="28" t="str">
        <f>'[1]Všechny výzvy'!P35</f>
        <v>Ne</v>
      </c>
    </row>
    <row r="113" spans="1:16" ht="199.95" customHeight="1" x14ac:dyDescent="0.3">
      <c r="A113" s="27" t="str">
        <f>'[1]Všechny výzvy'!A15</f>
        <v>03_15_012</v>
      </c>
      <c r="B113" s="28" t="str">
        <f>'[1]Všechny výzvy'!B15</f>
        <v>Projekty technické pomoci</v>
      </c>
      <c r="C113" s="28" t="str">
        <f>'[1]Všechny výzvy'!C15</f>
        <v>PO5</v>
      </c>
      <c r="D113" s="28" t="str">
        <f>'[1]Všechny výzvy'!D15</f>
        <v>IP5.1</v>
      </c>
      <c r="E113" s="28" t="str">
        <f>'[1]Všechny výzvy'!E15</f>
        <v>Průběžná</v>
      </c>
      <c r="F113" s="28" t="str">
        <f>'[1]Všechny výzvy'!F15</f>
        <v>Jednokolové hodnocení</v>
      </c>
      <c r="G113" s="29">
        <f>'[1]Všechny výzvy'!G15</f>
        <v>42216</v>
      </c>
      <c r="H113" s="29">
        <f>'[1]Všechny výzvy'!H15</f>
        <v>42230.000011574077</v>
      </c>
      <c r="I113" s="29">
        <f>'[1]Všechny výzvy'!I15</f>
        <v>45078.999988425923</v>
      </c>
      <c r="J113" s="30">
        <f>'[1]Všechny výzvy'!J15</f>
        <v>2779392258</v>
      </c>
      <c r="K113" s="28" t="str">
        <f>'[1]Všechny výzvy'!K15</f>
        <v>Základním účelem aktivit v rámci prioritní osy Technická pomoc je zajištění řádné administrace operačního programu Zaměstnanost tedy včasné vyčerpání alokace programu dle pravidel stanovených v legislativě k Evropským strukturálním a investičním fondům při současném naplnění cílů a dosažení hodnot monitorovacích indikátorů stanovených ve věcných prioritních osách OPZ. Při využívání prostředků v rámci této prioritní osy bude kromě zajištění povinných funkcí Řídicího orgánu uvedených zejména v čl. 125 obecného nařízení kladen důraz na podporu aktivit, které mají potenciál celkového zjednodušení a zefektivnění vykonávaných činností (např. zavedení zjednodušeného vykazování výdajů ve vyhlašovaných výzvách apod.).</v>
      </c>
      <c r="L113" s="28" t="str">
        <f>'[1]Všechny výzvy'!L15</f>
        <v>'- Subjekty implementační struktury OPZ (Řídicí orgán OPZ, Finanční útvar, další útvary MPSV podílející se na činnosti ŘO)
- Žadatelé a příjemci
- Monitorovací výbor
- Veřejnost
- Interní audit</v>
      </c>
      <c r="M113" s="28" t="str">
        <f>'[1]Všechny výzvy'!M15</f>
        <v>celá ČR (včetně HMP)</v>
      </c>
      <c r="N113" s="28" t="str">
        <f>'[1]Všechny výzvy'!N15</f>
        <v>OSS (Řídicí orgán OPZ)</v>
      </c>
      <c r="O113" s="28" t="str">
        <f>'[1]Všechny výzvy'!O15</f>
        <v>Ne</v>
      </c>
      <c r="P113" s="28" t="str">
        <f>'[1]Všechny výzvy'!P15</f>
        <v>Ne</v>
      </c>
    </row>
    <row r="114" spans="1:16" ht="199.95" customHeight="1" x14ac:dyDescent="0.3">
      <c r="A114" s="27" t="str">
        <f>'[1]Všechny výzvy'!A4</f>
        <v>03_15_001</v>
      </c>
      <c r="B114" s="28" t="str">
        <f>'[1]Všechny výzvy'!B4</f>
        <v>Nástroje APZ</v>
      </c>
      <c r="C114" s="28" t="str">
        <f>'[1]Všechny výzvy'!C4</f>
        <v>PO1</v>
      </c>
      <c r="D114" s="28" t="str">
        <f>'[1]Všechny výzvy'!D4</f>
        <v>IP1.1</v>
      </c>
      <c r="E114" s="28" t="str">
        <f>'[1]Všechny výzvy'!E4</f>
        <v>Průběžná</v>
      </c>
      <c r="F114" s="28" t="str">
        <f>'[1]Všechny výzvy'!F4</f>
        <v>Jednokolové hodnocení</v>
      </c>
      <c r="G114" s="29">
        <f>'[1]Všechny výzvy'!G4</f>
        <v>42213</v>
      </c>
      <c r="H114" s="29">
        <f>'[1]Všechny výzvy'!H4</f>
        <v>42214.000011574077</v>
      </c>
      <c r="I114" s="29">
        <f>'[1]Všechny výzvy'!I4</f>
        <v>42490.999988425923</v>
      </c>
      <c r="J114" s="30">
        <f>'[1]Všechny výzvy'!J4</f>
        <v>4011000000</v>
      </c>
      <c r="K114" s="28" t="str">
        <f>'[1]Všechny výzvy'!K4</f>
        <v>'-	Zprostředkování zaměstnání
-	Poradenské a informační činnosti a programy 
-	Bilanční a pracovní diagnostika
-	Rekvalifikace
-	Rozvoj základních kompetencí za účelem snazšího uplatnění na trhu práce (např. čtenářská gramotnost, numerická gramotnost či rozvoj digitálních kompetencí apod.)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Podpora aktivit k získání pracovních návyků a zkušeností jako jsou veřejně prospěšné práce, společensky účelná pracovní místa, krátkodobé pracovní příležitosti, pracovní trénink, odborné praxe a stáže, včetně podpory mezinárodní pracovní mobility; 
-	Podpora flexibilních forem zaměstnání jako způsobu vytváření podmínek zejména pro uplatnění žen, mladých lidí, starších osob a dalších osob znevýhodněných na trhu práce (zkrácený úvazek, rotace na pracovním místě, sdílení pracovního místa, práce na dálku apod.);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v>
      </c>
      <c r="L114" s="28" t="str">
        <f>'[1]Všechny výzvy'!L4</f>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
      <c r="M114" s="28" t="str">
        <f>'[1]Všechny výzvy'!M4</f>
        <v>celá ČR (včetně HMP)</v>
      </c>
      <c r="N114" s="28" t="str">
        <f>'[1]Všechny výzvy'!N4</f>
        <v>Úřad práce České republiky</v>
      </c>
      <c r="O114" s="28" t="str">
        <f>'[1]Všechny výzvy'!O4</f>
        <v>Ano</v>
      </c>
      <c r="P114" s="28" t="str">
        <f>'[1]Všechny výzvy'!P4</f>
        <v>Ne</v>
      </c>
    </row>
    <row r="115" spans="1:16" ht="199.95" customHeight="1" x14ac:dyDescent="0.3">
      <c r="A115" s="27" t="str">
        <f>'[1]Všechny výzvy'!A12</f>
        <v>03_15_009</v>
      </c>
      <c r="B115" s="28" t="str">
        <f>'[1]Všechny výzvy'!B12</f>
        <v>Systémové projekty na podporu rovnosti žen a mužů</v>
      </c>
      <c r="C115" s="28" t="str">
        <f>'[1]Všechny výzvy'!C12</f>
        <v>PO1</v>
      </c>
      <c r="D115" s="28" t="str">
        <f>'[1]Všechny výzvy'!D12</f>
        <v>IP1.2</v>
      </c>
      <c r="E115" s="28" t="str">
        <f>'[1]Všechny výzvy'!E12</f>
        <v>Průběžná</v>
      </c>
      <c r="F115" s="28" t="str">
        <f>'[1]Všechny výzvy'!F12</f>
        <v>Jednokolové hodnocení</v>
      </c>
      <c r="G115" s="29">
        <f>'[1]Všechny výzvy'!G12</f>
        <v>42186</v>
      </c>
      <c r="H115" s="29">
        <f>'[1]Všechny výzvy'!H12</f>
        <v>42195.000011574077</v>
      </c>
      <c r="I115" s="29">
        <f>'[1]Všechny výzvy'!I12</f>
        <v>42735.999988425923</v>
      </c>
      <c r="J115" s="30">
        <f>'[1]Všechny výzvy'!J12</f>
        <v>334483012.30000001</v>
      </c>
      <c r="K115" s="28" t="str">
        <f>'[1]Všechny výzvy'!K12</f>
        <v>'- Zlepšení koordinace místních a celostátních politik týkajících se rovnosti žen a mužů a slaďování pracovního a rodinného života a jejich implementace či přizpůsobení.
- Koordinace a metodická podpora tvorby a implementace Vládní strategie pro rovnost žen a mužů v České republice na léta 2014 - 2020 na ministerstvech a krajích. 
- Tvorba, metodická podpora, koordinace a implementace systémových opatření a metodik na podporu rovnosti žen a mužů a slaďování pracovního a rodinného života. 
- Metodická a koordinační podpora vybudování a provozu, nastavení kvality a následného rozvoje sítě finančně i místně dostupných služeb péče o děti.
- Tvorba a implementace systémových opatření a metodik na podporu zaměstnanosti žen, snižování horizontální a vertikální segregace na trhu práce a snižování rozdílů v odměňování žen a mužů.
- Podpora institucionálního zajištění rovnosti žen a mužů a slaďování pracovního a rodinného života.
- Podpora a rozvoj genderového mainstreamingu, genderového rozpočtování a genderových statistik.
- Systematické zvyšování povědomí o rovnosti žen a mužů a slaďování pracovního a rodinného života.</v>
      </c>
      <c r="L115" s="28" t="str">
        <f>'[1]Všechny výzvy'!L12</f>
        <v>'- Ženy ohrožené na trhu práce
- Neaktivní osoby
- Rodiče s malými dětmi
- Osoby pečující o jiné závislé osoby
- Ženy začínající podnikání
- Ženy vykonávající samostatnou výdělečnou činnost
- Zaměstnanci/kyně
- Osoby vracejících se na trh práce po návratu z mateřské/rodičovské dovolené
- Zaměstnavatelé
- Orgány veřejné správy
- Poskytovatelé služeb péče o děti
- Vzdělávací a poradenské instituce
- Nestátní neziskové organizace</v>
      </c>
      <c r="M115" s="28" t="str">
        <f>'[1]Všechny výzvy'!M12</f>
        <v>celá ČR (včetně HMP)</v>
      </c>
      <c r="N115" s="28" t="str">
        <f>'[1]Všechny výzvy'!N12</f>
        <v>Ministerstvo práce a sociálních věcí ČR: MPSV je hlavním věcný gestorem v oblasti rodinné politiky a slaďování pracovního a rodinného života a do jeho agendy spadá taktéž rovnost žen a mužů na trhu práce.
Úřad vlády ČR: Oddělení rovnosti žen a mužů Úřadu vlády ČR je hlavním gestorem a koordinátorem tématu rovnosti žen a mužů a působí také jako sekretariát Rady vlády pro rovné příležitosti žen a mužů. V rámci jeho projektu "Optimalizace institucionálního zabezpečení rovných příležitostí žen a mužů v ČR" financovaného z OPLZZ vznikla Vládní strategie pro rovnost žen a mužů v České republice na léta 2014 ? 2020. Nyní Úřad vlády zodpovídá za její uvedení do praxe a podporu její implementace na jednotlivých resortech. 
Ministerstvo vnitra ČR: Ministerstvo vnitra plní koordinační úlohu v oblasti organizace a výkonu veřejné správy. Dlouhodobě se věnuje podpoře rovnosti žen a mužů na úrovni veřejné správa a pravidelně pořádá soutěž o nejlepší úřad s rovnými příležitostmi pro ženy a muže. Je hlavním koordinátorem této agendy vůči samosprávě a bude zodpovídat za koordinaci implementace Vládní strategie pro rovnost žen a mužů v České republice na léta 2014 - 2020 na úrovni samosprávy.</v>
      </c>
      <c r="O115" s="28" t="str">
        <f>'[1]Všechny výzvy'!O12</f>
        <v>Ne</v>
      </c>
      <c r="P115" s="28" t="str">
        <f>'[1]Všechny výzvy'!P12</f>
        <v>Ne</v>
      </c>
    </row>
    <row r="116" spans="1:16" ht="199.95" customHeight="1" x14ac:dyDescent="0.3">
      <c r="A116" s="27" t="str">
        <f>'[1]Všechny výzvy'!A13</f>
        <v>03_15_010</v>
      </c>
      <c r="B116" s="28" t="str">
        <f>'[1]Všechny výzvy'!B13</f>
        <v>Realizace projektů zaměřených na řešení specifických problémů na regionální úrovni pomocí kombinace nástrojů APZ</v>
      </c>
      <c r="C116" s="28" t="str">
        <f>'[1]Všechny výzvy'!C13</f>
        <v>PO1</v>
      </c>
      <c r="D116" s="28" t="str">
        <f>'[1]Všechny výzvy'!D13</f>
        <v>IP1.1</v>
      </c>
      <c r="E116" s="28" t="str">
        <f>'[1]Všechny výzvy'!E13</f>
        <v>Průběžná</v>
      </c>
      <c r="F116" s="28" t="str">
        <f>'[1]Všechny výzvy'!F13</f>
        <v>Jednokolové hodnocení</v>
      </c>
      <c r="G116" s="29">
        <f>'[1]Všechny výzvy'!G13</f>
        <v>42186</v>
      </c>
      <c r="H116" s="29">
        <f>'[1]Všechny výzvy'!H13</f>
        <v>42192.000011574077</v>
      </c>
      <c r="I116" s="29">
        <f>'[1]Všechny výzvy'!I13</f>
        <v>44196.5</v>
      </c>
      <c r="J116" s="30">
        <f>'[1]Všechny výzvy'!J13</f>
        <v>3147981673</v>
      </c>
      <c r="K116" s="28" t="str">
        <f>'[1]Všechny výzvy'!K13</f>
        <v>'- Zprostředkování zaměstnání
- Poradenské a informační činnosti a programy
- Bilanční a pracovní diagnostika
- Rekvalifikace
- Rozvoj základních kompetencí
- Podpora vytváření nových pracovních míst
- Podpora umístění na uvolněná pracovní místa
- Podpora aktivit k získání pracovních návyků a zkušeností
- Podpora flexibilních forem zaměstnání
- Doprovodná opatření umožňující začlenění podpořených osob na trh práce
- Motivační aktivity
- Pracovní rehabilitace
- Realizace nových či inovativních nástrojů aktivní politiky zaměstnanosti</v>
      </c>
      <c r="L116" s="28" t="str">
        <f>'[1]Všechny výzvy'!L13</f>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
      <c r="M116" s="28" t="str">
        <f>'[1]Všechny výzvy'!M13</f>
        <v>ČR mimo HMP</v>
      </c>
      <c r="N116" s="28" t="str">
        <f>'[1]Všechny výzvy'!N13</f>
        <v>Úřad práce ČR</v>
      </c>
      <c r="O116" s="28" t="str">
        <f>'[1]Všechny výzvy'!O13</f>
        <v>Ano</v>
      </c>
      <c r="P116" s="28" t="str">
        <f>'[1]Všechny výzvy'!P13</f>
        <v>Ne</v>
      </c>
    </row>
    <row r="117" spans="1:16" ht="199.95" customHeight="1" x14ac:dyDescent="0.3">
      <c r="A117" s="27" t="str">
        <f>'[1]Všechny výzvy'!A5</f>
        <v>03_15_002</v>
      </c>
      <c r="B117" s="28" t="str">
        <f>'[1]Všechny výzvy'!B5</f>
        <v>Budování kapacit sociálních partnerů</v>
      </c>
      <c r="C117" s="28" t="str">
        <f>'[1]Všechny výzvy'!C5</f>
        <v>PO1</v>
      </c>
      <c r="D117" s="28" t="str">
        <f>'[1]Všechny výzvy'!D5</f>
        <v>IP1.3</v>
      </c>
      <c r="E117" s="28" t="str">
        <f>'[1]Všechny výzvy'!E5</f>
        <v>Průběžná</v>
      </c>
      <c r="F117" s="28" t="str">
        <f>'[1]Všechny výzvy'!F5</f>
        <v>Jednokolové hodnocení</v>
      </c>
      <c r="G117" s="29">
        <f>'[1]Všechny výzvy'!G5</f>
        <v>42185</v>
      </c>
      <c r="H117" s="29">
        <f>'[1]Všechny výzvy'!H5</f>
        <v>42185.000011574077</v>
      </c>
      <c r="I117" s="29">
        <f>'[1]Všechny výzvy'!I5</f>
        <v>42369.999988425923</v>
      </c>
      <c r="J117" s="30">
        <f>'[1]Všechny výzvy'!J5</f>
        <v>350000000</v>
      </c>
      <c r="K117" s="28" t="str">
        <f>'[1]Všechny výzvy'!K5</f>
        <v>'- rozvoj a posilování spolupráce mezi zaměstnavateli a zaměstnanci s důrazem na oblast pracovně právních vztahů, BOZP, prevence kritických situací a projevů násilí a na RLZ ze strany zaměstnavatelů s důrazem na oblast legislativy dotýkající se hosp. a soc. zájmů soc. partnerů,
- zavádění nových moderních systémů řízení organizace a podniku u soc. partnerů, včetně řízení lidských zdrojů, zabezpečování regionálního poradenství a vyšší informovanosti v oblasti soc.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 partneři a zástupci krajů),
- podpora propagace flexibilních forem práce v podnicích,
- podpora využívání moderních technologií a přístupových bodů pomáhající zaměstnancům podniků lépe se orientovat v legislativě k pracovněprávním vztahům,
- podpora předávání nabytých informací ze zahr. stáží členům soc. partnerů níž v hierarchii organizací,
- podpora konkurenceschopnosti zaměstnavatelů prostřednictvím rozšíření soc. dialogu do oblasti odborné spolupráce s univerzitami a VŠ,
- podpora zvyšování adaptability zaměstnanců a zaměstnavatelů a konkurenceschopnosti podniků na základě rozvoje odvětvového soc. (bipartitního) dialogu,
- rozvoj a podpora spolupráce soc. partnerů a dalších relevantních subjektů na řešení dlouhodobých problémů v oblasti RLZ na regionální, odvětvové (sektorové) a národní úrovni, zvyšování povědomí o soc. dialogu na všech jeho úrovních,
- rozvoj analytické a odborné kapacity soc. partnerů</v>
      </c>
      <c r="L117" s="28" t="str">
        <f>'[1]Všechny výzvy'!L5</f>
        <v>a)	Sociální partneři, kteří jsou definováni Radou hospodářské a sociální dohody ČR 
- Svaz průmyslu a dopravy ČR
- Konfederace zaměstnavatelských a podnikatelských svazů ČR
- Českomoravská konfederace odborových svazů
- Asociace samostatných odborů
a jejich členské základny;
b)	organizace zaměstnavatelů a odborové organizace, které mají uzavřenou kolektivní smlouvu vyššího stupně (KSVS) alespoň měsíc před vyhlášením výzvy a její platnost je minimálně do konce roku 2015;
c)	odvětvové svazy, zaměstnavatelé a zaměstnanci podniků vstupujících do sociálního dialogu;
d)	další zaměstnanci (včetně propouštěných zaměstnanců   nebo naopak potenciálních nových zaměstnanců ) s vazbou na aktivity zaměřené na sociální dialog.</v>
      </c>
      <c r="M117" s="28" t="str">
        <f>'[1]Všechny výzvy'!M5</f>
        <v>celá ČR (včetně HMP)</v>
      </c>
      <c r="N117" s="28" t="str">
        <f>'[1]Všechny výzvy'!N5</f>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2015.</v>
      </c>
      <c r="O117" s="28" t="str">
        <f>'[1]Všechny výzvy'!O5</f>
        <v>Ne</v>
      </c>
      <c r="P117" s="28" t="str">
        <f>'[1]Všechny výzvy'!P5</f>
        <v>Ne</v>
      </c>
    </row>
    <row r="118" spans="1:16" ht="199.95" customHeight="1" x14ac:dyDescent="0.3">
      <c r="A118" s="27" t="str">
        <f>'[1]Všechny výzvy'!A8</f>
        <v>03_15_005</v>
      </c>
      <c r="B118" s="28" t="str">
        <f>'[1]Všechny výzvy'!B8</f>
        <v>Průběžná výzva pro kraje - podpora vybraných sociálních služeb v návaznosti na krajské střednědobé strategie rozvoje sociálních služeb</v>
      </c>
      <c r="C118" s="28" t="str">
        <f>'[1]Všechny výzvy'!C8</f>
        <v>PO2</v>
      </c>
      <c r="D118" s="28" t="str">
        <f>'[1]Všechny výzvy'!D8</f>
        <v>IP2.1</v>
      </c>
      <c r="E118" s="28" t="str">
        <f>'[1]Všechny výzvy'!E8</f>
        <v>Průběžná</v>
      </c>
      <c r="F118" s="28" t="str">
        <f>'[1]Všechny výzvy'!F8</f>
        <v>Jednokolové hodnocení</v>
      </c>
      <c r="G118" s="29">
        <f>'[1]Všechny výzvy'!G8</f>
        <v>42181</v>
      </c>
      <c r="H118" s="29">
        <f>'[1]Všechny výzvy'!H8</f>
        <v>42205.000011574077</v>
      </c>
      <c r="I118" s="29">
        <f>'[1]Všechny výzvy'!I8</f>
        <v>43812.999988425923</v>
      </c>
      <c r="J118" s="30">
        <f>'[1]Všechny výzvy'!J8</f>
        <v>8088920000</v>
      </c>
      <c r="K118" s="28" t="str">
        <f>'[1]Všechny výzvy'!K8</f>
        <v>V rámci výzvy budou podporovány projekty zaměřené na zajištění dostupnosti poskytování a rozvoj vybraných sociálních služeb, které se budou cíleně zaměřovat na konkrétní účastníky, tj. uživatelé služeb, kteří budou vykazováni v indikátoru 6 00 00 dle pravidel OPZ, v souladu se schváleným střednědobým plánem rozvoje sociálních služeb příslušného kraje.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příslušného kraje.
Výzva je zaměřena na podporu a rozvoj zejména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pouze ambulantní a terénní forma služby</v>
      </c>
      <c r="L118" s="28" t="str">
        <f>'[1]Všechny výzvy'!L8</f>
        <v>'-Osoby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v>
      </c>
      <c r="M118" s="28" t="str">
        <f>'[1]Všechny výzvy'!M8</f>
        <v>ČR mimo HMP</v>
      </c>
      <c r="N118" s="28" t="str">
        <f>'[1]Všechny výzvy'!N8</f>
        <v>Kraje</v>
      </c>
      <c r="O118" s="28" t="str">
        <f>'[1]Všechny výzvy'!O8</f>
        <v>Ne</v>
      </c>
      <c r="P118" s="28" t="str">
        <f>'[1]Všechny výzvy'!P8</f>
        <v>Ne</v>
      </c>
    </row>
    <row r="119" spans="1:16" ht="199.95" customHeight="1" x14ac:dyDescent="0.3">
      <c r="A119" s="27" t="str">
        <f>'[1]Všechny výzvy'!A9</f>
        <v>03_15_006</v>
      </c>
      <c r="B119" s="28" t="str">
        <f>'[1]Všechny výzvy'!B9</f>
        <v>Průběžná výzva pro hl. m. Prahu -  podpora vybraných sociálních služeb v návaznosti na střednědobé plány  rozvoje sociálních služeb</v>
      </c>
      <c r="C119" s="28" t="str">
        <f>'[1]Všechny výzvy'!C9</f>
        <v>PO2</v>
      </c>
      <c r="D119" s="28" t="str">
        <f>'[1]Všechny výzvy'!D9</f>
        <v>IP2.1</v>
      </c>
      <c r="E119" s="28" t="str">
        <f>'[1]Všechny výzvy'!E9</f>
        <v>Průběžná</v>
      </c>
      <c r="F119" s="28" t="str">
        <f>'[1]Všechny výzvy'!F9</f>
        <v>Jednokolové hodnocení</v>
      </c>
      <c r="G119" s="29">
        <f>'[1]Všechny výzvy'!G9</f>
        <v>42181</v>
      </c>
      <c r="H119" s="29">
        <f>'[1]Všechny výzvy'!H9</f>
        <v>42205.000011574077</v>
      </c>
      <c r="I119" s="29">
        <f>'[1]Všechny výzvy'!I9</f>
        <v>44012.5</v>
      </c>
      <c r="J119" s="30">
        <f>'[1]Všechny výzvy'!J9</f>
        <v>696000000</v>
      </c>
      <c r="K119" s="28" t="str">
        <f>'[1]Všechny výzvy'!K9</f>
        <v>V rámci výzvy budou podporovány projekty zaměřené na zajištění dostupnosti poskytování a rozvoj vybraných sociálních služeb v souladu se schváleným střednědobým plánem rozvoje sociálních služeb hl. m. Prahy.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hl. m. Prahy.
Výzva je zaměřena na podporu a rozvoj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 pouze ambulantní a terénní forma služby</v>
      </c>
      <c r="L119" s="28" t="str">
        <f>'[1]Všechny výzvy'!L9</f>
        <v>Osoby se zdravotním postiženímOsoby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v>
      </c>
      <c r="M119" s="28" t="str">
        <f>'[1]Všechny výzvy'!M9</f>
        <v>HMP</v>
      </c>
      <c r="N119" s="28" t="str">
        <f>'[1]Všechny výzvy'!N9</f>
        <v>Hl. m. Praha dle zákona č. 131/2000 Sb., o hlavním městě Praze, ve znění pozdějších předpisů.</v>
      </c>
      <c r="O119" s="28" t="str">
        <f>'[1]Všechny výzvy'!O9</f>
        <v>Ne</v>
      </c>
      <c r="P119" s="28" t="str">
        <f>'[1]Všechny výzvy'!P9</f>
        <v>Ne</v>
      </c>
    </row>
    <row r="120" spans="1:16" ht="199.95" customHeight="1" x14ac:dyDescent="0.3">
      <c r="A120" s="27" t="str">
        <f>'[1]Všechny výzvy'!A10</f>
        <v>03_15_007</v>
      </c>
      <c r="B120" s="28" t="str">
        <f>'[1]Všechny výzvy'!B10</f>
        <v>Podpora procesů ve službách (průběžná výzva pro kraje)</v>
      </c>
      <c r="C120" s="28" t="str">
        <f>'[1]Všechny výzvy'!C10</f>
        <v>PO2</v>
      </c>
      <c r="D120" s="28" t="str">
        <f>'[1]Všechny výzvy'!D10</f>
        <v>IP2.2</v>
      </c>
      <c r="E120" s="28" t="str">
        <f>'[1]Všechny výzvy'!E10</f>
        <v>Průběžná</v>
      </c>
      <c r="F120" s="28" t="str">
        <f>'[1]Všechny výzvy'!F10</f>
        <v>Jednokolové hodnocení</v>
      </c>
      <c r="G120" s="29">
        <f>'[1]Všechny výzvy'!G10</f>
        <v>42181</v>
      </c>
      <c r="H120" s="29">
        <f>'[1]Všechny výzvy'!H10</f>
        <v>42205.000011574077</v>
      </c>
      <c r="I120" s="29">
        <f>'[1]Všechny výzvy'!I10</f>
        <v>43812.5</v>
      </c>
      <c r="J120" s="30">
        <f>'[1]Všechny výzvy'!J10</f>
        <v>840000000</v>
      </c>
      <c r="K120" s="28" t="str">
        <f>'[1]Všechny výzvy'!K10</f>
        <v>Především následující aktivity: Podpora transformace a deinstitucionalizace pobytových sociálních služeb, zařízení ústavní péče pro děti, rozvoj nových služeb komunitního typu, ambulantních a terénních služeb a nových typů péče, vč. rozvoje a rozšiřování nástrojů pro identifikaci a odstraňování dopadů institucionalizace na uživatele pobytových sociálních služeb a rozvoje individuálního plánování podpory zaměřené na integraci uživatele ústavních služeb do běžného prostředí, řešení dopadů reformy psychiatrické péče na systém sociálních služeb a provázání s návaznými veřejně dostupnými službami; Rozvoj nových modelů služeb podporujících sociální začleňování, vč. přenosu dobré praxe a podpory pilotních projektů k posílení udržitelnosti a vyšší efektivnosti jednotlivých systémů (zapojování i soukromého sektoru), opatření k zefektivňování procesů v sociálních službách a ve službách pro rodiny a děti a rozvoje strategického řízení a managementu s cílem podpořit prevenci a včasnou intervenci; Podpora procesu střednědobého plánování služeb (zavádění, realizace a vyhodnocování procesu), vč. tvorby střednědobých plánů rozvoje služeb; Podpora a posilování koordinační role obcí s rozšířenou působností (tvorba strategií spočívajících na odpovědnosti místních samospráv a spolupráci klíčových aktérů za účelem předcházení a komplexního řešení problémů sociálního vyloučení); Rozvoj a rozšiřování systémů kvality, standardizace činností v sociálních službách, službách pro rodiny a děti, sociálně právní ochraně dětí a v dalších navazujících službách (vč. služeb pro neformální pečovatele) a organizacích podporujících sociální začleňování, vč. vytváření kontrolních mechanismů; rozvoj systému supervizí.</v>
      </c>
      <c r="L120" s="28" t="str">
        <f>'[1]Všechny výzvy'!L10</f>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Provozovatelé sociálního bydlení a dalších služeb obecného zájmu,
- Osoby sociálně vyloučené a osoby sociálním vyloučením ohrožené
- Poskytovatelé a zadavatelé zdravotních služeb</v>
      </c>
      <c r="M120" s="28" t="str">
        <f>'[1]Všechny výzvy'!M10</f>
        <v>ČR mimo HMP</v>
      </c>
      <c r="N120" s="28" t="str">
        <f>'[1]Všechny výzvy'!N10</f>
        <v>Kraje</v>
      </c>
      <c r="O120" s="28" t="str">
        <f>'[1]Všechny výzvy'!O10</f>
        <v>Ne</v>
      </c>
      <c r="P120" s="28" t="str">
        <f>'[1]Všechny výzvy'!P10</f>
        <v>Ne</v>
      </c>
    </row>
    <row r="121" spans="1:16" ht="199.95" customHeight="1" x14ac:dyDescent="0.3">
      <c r="A121" s="27" t="str">
        <f>'[1]Všechny výzvy'!A11</f>
        <v>03_15_008</v>
      </c>
      <c r="B121" s="28" t="str">
        <f>'[1]Všechny výzvy'!B11</f>
        <v>Podpora procesů ve službách na území hlavního města Prahy</v>
      </c>
      <c r="C121" s="28" t="str">
        <f>'[1]Všechny výzvy'!C11</f>
        <v>PO2</v>
      </c>
      <c r="D121" s="28" t="str">
        <f>'[1]Všechny výzvy'!D11</f>
        <v>IP2.2</v>
      </c>
      <c r="E121" s="28" t="str">
        <f>'[1]Všechny výzvy'!E11</f>
        <v>Průběžná</v>
      </c>
      <c r="F121" s="28" t="str">
        <f>'[1]Všechny výzvy'!F11</f>
        <v>Jednokolové hodnocení</v>
      </c>
      <c r="G121" s="29">
        <f>'[1]Všechny výzvy'!G11</f>
        <v>42181</v>
      </c>
      <c r="H121" s="29">
        <f>'[1]Všechny výzvy'!H11</f>
        <v>42205.000011574077</v>
      </c>
      <c r="I121" s="29">
        <f>'[1]Všechny výzvy'!I11</f>
        <v>43812.999988425923</v>
      </c>
      <c r="J121" s="30">
        <f>'[1]Všechny výzvy'!J11</f>
        <v>92000000</v>
      </c>
      <c r="K121" s="28" t="str">
        <f>'[1]Všechny výzvy'!K11</f>
        <v>Podporované aktivity byly rozděleny dle typu podpory. Aktivity uvedené v části Podpora typu A jsou určeny pro hl. m. Prahu. Aktivity uvedené v části Podpora typu B jsou určeny pro městskou část Praha 7 a městskou část Praha 14.
Podpora typu A 
Stávající podporované aktivity výzvy č. 03_15_008
Podpora typu B
1) Zpracování analýz potřebných pro tvorbu či aktualizaci lokální koncepce sociálního bydlení podle Koncepce sociálního bydlení ČR 2015 ? 2025 
2) Tvorba nebo aktualizace lokální koncepce sociálního bydlení na území městské části, včetně způsobu financování a spolupráce s dalšími městskými částmi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výzvy.</v>
      </c>
      <c r="L121" s="28" t="str">
        <f>'[1]Všechny výzvy'!L11</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
Provozovatelé sociálního bydlení a dalších služeb obecného zájmu
Osoby sociálně vyloučené a osoby sociálním vyloučením ohrožené</v>
      </c>
      <c r="M121" s="28" t="str">
        <f>'[1]Všechny výzvy'!M11</f>
        <v>HMP</v>
      </c>
      <c r="N121" s="28" t="str">
        <f>'[1]Všechny výzvy'!N11</f>
        <v>hl. m. Praha, městská část Praha 7, městská část Praha 14, Vězeňská služba České republiky</v>
      </c>
      <c r="O121" s="28" t="str">
        <f>'[1]Všechny výzvy'!O11</f>
        <v>Ne</v>
      </c>
      <c r="P121" s="28" t="str">
        <f>'[1]Všechny výzvy'!P11</f>
        <v>Ne</v>
      </c>
    </row>
    <row r="122" spans="1:16" ht="199.95" customHeight="1" x14ac:dyDescent="0.3">
      <c r="A122" s="27" t="str">
        <f>'[1]Všechny výzvy'!A7</f>
        <v>03_15_004</v>
      </c>
      <c r="B122" s="28" t="str">
        <f>'[1]Všechny výzvy'!B7</f>
        <v>Záruky pro mladé</v>
      </c>
      <c r="C122" s="28" t="str">
        <f>'[1]Všechny výzvy'!C7</f>
        <v>PO1</v>
      </c>
      <c r="D122" s="28" t="str">
        <f>'[1]Všechny výzvy'!D7</f>
        <v>IP1.1</v>
      </c>
      <c r="E122" s="28" t="str">
        <f>'[1]Všechny výzvy'!E7</f>
        <v>Průběžná</v>
      </c>
      <c r="F122" s="28" t="str">
        <f>'[1]Všechny výzvy'!F7</f>
        <v>Jednokolové hodnocení</v>
      </c>
      <c r="G122" s="29">
        <f>'[1]Všechny výzvy'!G7</f>
        <v>42163</v>
      </c>
      <c r="H122" s="29">
        <f>'[1]Všechny výzvy'!H7</f>
        <v>42185.000011574077</v>
      </c>
      <c r="I122" s="29">
        <f>'[1]Všechny výzvy'!I7</f>
        <v>43465.5</v>
      </c>
      <c r="J122" s="30">
        <f>'[1]Všechny výzvy'!J7</f>
        <v>1339000000</v>
      </c>
      <c r="K122" s="28" t="str">
        <f>'[1]Všechny výzvy'!K7</f>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
      <c r="L122" s="28" t="str">
        <f>'[1]Všechny výzvy'!L7</f>
        <v>Cílové skupiny zahrnují mladé lidi mladší 30 let (tj. do 29 let včetně), především uchazeče a zájemce o zaměstnání, osoby se zdravotním postižením, osoby s kumulací hendikepů na trhu práce a ekonomicky neaktivní osoby, včetně osob vracejících se na trh práce po návratu z mateřské/rodičovské dovolené.</v>
      </c>
      <c r="M122" s="28" t="str">
        <f>'[1]Všechny výzvy'!M7</f>
        <v>ČR mimo HMP</v>
      </c>
      <c r="N122" s="28" t="str">
        <f>'[1]Všechny výzvy'!N7</f>
        <v>Úřad práce ČR</v>
      </c>
      <c r="O122" s="28" t="str">
        <f>'[1]Všechny výzvy'!O7</f>
        <v>Ano</v>
      </c>
      <c r="P122" s="28" t="str">
        <f>'[1]Všechny výzvy'!P7</f>
        <v>Ne</v>
      </c>
    </row>
    <row r="123" spans="1:16" ht="199.95" customHeight="1" x14ac:dyDescent="0.3"/>
    <row r="124" spans="1:16" ht="199.95" customHeight="1" x14ac:dyDescent="0.3"/>
    <row r="125" spans="1:16" ht="199.95" customHeight="1" x14ac:dyDescent="0.3"/>
  </sheetData>
  <autoFilter ref="A3:P122">
    <sortState ref="A4:R138">
      <sortCondition descending="1" ref="G4:G138"/>
      <sortCondition ref="A4:A138"/>
    </sortState>
  </autoFilter>
  <mergeCells count="4">
    <mergeCell ref="A2:E2"/>
    <mergeCell ref="F2:J2"/>
    <mergeCell ref="K2:N2"/>
    <mergeCell ref="O2:P2"/>
  </mergeCells>
  <pageMargins left="0.7" right="0.7" top="0.78740157499999996" bottom="0.78740157499999996" header="0.3" footer="0.3"/>
  <pageSetup paperSize="9"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Výstup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Radka Pospíšilová</dc:creator>
  <cp:lastModifiedBy>Radka Pospíšilová</cp:lastModifiedBy>
  <dcterms:created xsi:type="dcterms:W3CDTF">2019-04-26T08:19:45Z</dcterms:created>
  <dcterms:modified xsi:type="dcterms:W3CDTF">2019-04-26T08:21:36Z</dcterms:modified>
</cp:coreProperties>
</file>